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ุพิศ\กำลังพล\ITA\ITA ปี 69\ข้อมูลที่เผยแพร่\O10 แผนและผลการใช้จ่ายงบประมาณ\"/>
    </mc:Choice>
  </mc:AlternateContent>
  <xr:revisionPtr revIDLastSave="0" documentId="13_ncr:1_{99DCFF65-35E5-4272-89A6-59B6CEE45DA2}" xr6:coauthVersionLast="47" xr6:coauthVersionMax="47" xr10:uidLastSave="{00000000-0000-0000-0000-000000000000}"/>
  <bookViews>
    <workbookView xWindow="-120" yWindow="-120" windowWidth="20730" windowHeight="11040" xr2:uid="{0B082C3B-D374-4D91-8083-39E6212938E9}"/>
  </bookViews>
  <sheets>
    <sheet name="ผล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F30" i="1"/>
  <c r="F40" i="1"/>
  <c r="F38" i="1"/>
  <c r="F29" i="1"/>
  <c r="F71" i="1"/>
  <c r="F55" i="1"/>
  <c r="F33" i="1"/>
  <c r="F32" i="1"/>
  <c r="F34" i="1"/>
  <c r="F26" i="1"/>
  <c r="F24" i="1"/>
  <c r="F23" i="1"/>
  <c r="F73" i="1"/>
  <c r="F72" i="1"/>
  <c r="F65" i="1"/>
  <c r="F64" i="1"/>
  <c r="F62" i="1"/>
  <c r="F56" i="1"/>
  <c r="F51" i="1"/>
  <c r="F46" i="1"/>
  <c r="F45" i="1"/>
  <c r="F39" i="1"/>
  <c r="F35" i="1"/>
  <c r="F28" i="1"/>
  <c r="F17" i="1"/>
  <c r="F12" i="1"/>
  <c r="F22" i="1"/>
  <c r="F19" i="1"/>
  <c r="F13" i="1"/>
  <c r="F14" i="1"/>
  <c r="F15" i="1"/>
  <c r="F18" i="1"/>
  <c r="E75" i="1"/>
  <c r="F20" i="1"/>
  <c r="D75" i="1"/>
</calcChain>
</file>

<file path=xl/sharedStrings.xml><?xml version="1.0" encoding="utf-8"?>
<sst xmlns="http://schemas.openxmlformats.org/spreadsheetml/2006/main" count="148" uniqueCount="80">
  <si>
    <t>รายการ</t>
  </si>
  <si>
    <t>ที่</t>
  </si>
  <si>
    <t>รวม</t>
  </si>
  <si>
    <t>อำนวยความยุติธรรม และบริการประชาชน</t>
  </si>
  <si>
    <t>และบริการประชาชน</t>
  </si>
  <si>
    <t>โครงการ การบังคับใช้กฎหมาย</t>
  </si>
  <si>
    <t xml:space="preserve">  ค่าตอบแทนนักจิตฯ</t>
  </si>
  <si>
    <t xml:space="preserve">  ค่าตอบแทนชันสูตรพลิกศพฯ</t>
  </si>
  <si>
    <t xml:space="preserve">  ค่าเบี้ยเลี้ยง ที่พัก ยานพาหนะ</t>
  </si>
  <si>
    <t xml:space="preserve">  ค่าซ่อมแซมยานพาหนะ</t>
  </si>
  <si>
    <t xml:space="preserve">  ค่าจ้างเหมาบริการความสะอาด</t>
  </si>
  <si>
    <t xml:space="preserve">  ค่าส่งหมายเรียกพยาน</t>
  </si>
  <si>
    <t xml:space="preserve">  วัสดุสำนักงาน</t>
  </si>
  <si>
    <t xml:space="preserve">  น้ำมันเชื้อเพลิง</t>
  </si>
  <si>
    <t xml:space="preserve">  น้ำมันเชื้อเพลิง </t>
  </si>
  <si>
    <t xml:space="preserve">  (รถยนต์ตู้โดยสาร)</t>
  </si>
  <si>
    <t xml:space="preserve">  (รถยนต์บรรทุกอเนกประสงค์)</t>
  </si>
  <si>
    <t xml:space="preserve">  อาหารผู้ต้องหา</t>
  </si>
  <si>
    <t xml:space="preserve"> ค่าตอบแทนชุด ชมส.</t>
  </si>
  <si>
    <t xml:space="preserve"> ค่าตอบแทนตำรวจบ้าน</t>
  </si>
  <si>
    <t xml:space="preserve"> เบี้ยประชุม กต.ตร.</t>
  </si>
  <si>
    <t xml:space="preserve"> น้ำมันเชื้อเพลิง</t>
  </si>
  <si>
    <t xml:space="preserve">  ค่าตอบแทนนอกเวลาราชการ (OT)</t>
  </si>
  <si>
    <t xml:space="preserve">  วัสดุจราจร</t>
  </si>
  <si>
    <t>1.1 หมวดค่าตอบแทน</t>
  </si>
  <si>
    <t>1.2 หมวดค่าใช้สอย</t>
  </si>
  <si>
    <t>1.3 หมวดวัสดุ</t>
  </si>
  <si>
    <t>1.4 ค่าสาธารณูปโภค</t>
  </si>
  <si>
    <t>1.5 ค่าใช้จ่ายภารกิจงานชุมชนสัมพันธ์</t>
  </si>
  <si>
    <t xml:space="preserve">  ค่าซ่อมแซม</t>
  </si>
  <si>
    <t xml:space="preserve">  ค่าสอบเทียบ</t>
  </si>
  <si>
    <t xml:space="preserve">  ค่าวัสดุ</t>
  </si>
  <si>
    <t>แอลกอฮอล์</t>
  </si>
  <si>
    <t>1.6 ค่าใช้จ่ายสำหรับเครื่องตรวจวัด</t>
  </si>
  <si>
    <r>
      <rPr>
        <b/>
        <sz val="11"/>
        <color theme="1"/>
        <rFont val="TH Sarabun New"/>
        <family val="2"/>
      </rPr>
      <t>กิจกรรม</t>
    </r>
    <r>
      <rPr>
        <sz val="11"/>
        <color theme="1"/>
        <rFont val="TH Sarabun New"/>
        <family val="2"/>
      </rPr>
      <t xml:space="preserve"> การบังคับใช้กฎหมาย</t>
    </r>
  </si>
  <si>
    <r>
      <rPr>
        <b/>
        <sz val="11"/>
        <color theme="1"/>
        <rFont val="TH Sarabun New"/>
        <family val="2"/>
      </rPr>
      <t>กิจกรรม</t>
    </r>
    <r>
      <rPr>
        <sz val="11"/>
        <color theme="1"/>
        <rFont val="TH Sarabun New"/>
        <family val="2"/>
      </rPr>
      <t xml:space="preserve"> การปฏิรูประบบงานตำรวจ</t>
    </r>
  </si>
  <si>
    <t>2.1 งานสอบสวน</t>
  </si>
  <si>
    <t>2.2 งานป้องกันปราบปราม,สืบสวน</t>
  </si>
  <si>
    <t>อุบัติเหตุทางถนนช่วงเทศกาลปีใหม่</t>
  </si>
  <si>
    <t>โครงการรณรงค์ป้องกันและแก้ไขปัญหา</t>
  </si>
  <si>
    <t>โครงการตำรวจประสานโรงเรียน</t>
  </si>
  <si>
    <t>(1 ตำรวจ 1 โรงเรียน)</t>
  </si>
  <si>
    <t>4.1 ค่าใช้จ่ายในการประชุม</t>
  </si>
  <si>
    <t>4.2 ค่าน้ำมันเชื้อเพลิง</t>
  </si>
  <si>
    <t>และการค้ายาเสพติด</t>
  </si>
  <si>
    <r>
      <rPr>
        <b/>
        <sz val="11"/>
        <color theme="1"/>
        <rFont val="TH Sarabun New"/>
        <family val="2"/>
      </rPr>
      <t xml:space="preserve">กิจกรรม </t>
    </r>
    <r>
      <rPr>
        <sz val="11"/>
        <color theme="1"/>
        <rFont val="TH Sarabun New"/>
        <family val="2"/>
      </rPr>
      <t>การสกัดกั้น ปราบปรามการผลิต</t>
    </r>
  </si>
  <si>
    <t>5.1 โครงการสกัดกั้น</t>
  </si>
  <si>
    <t>5.2 โครงการสลายเครือข่าย</t>
  </si>
  <si>
    <t>5.3 ค่าตอบแทนชุดปฏิบัติการปิดล้อม</t>
  </si>
  <si>
    <t>ตรวจค้น</t>
  </si>
  <si>
    <t>โครงการปราบปรามยาเสพติด</t>
  </si>
  <si>
    <t>เพื่อแก้ไขปัญหายาเสพติดแบบครบวงจร</t>
  </si>
  <si>
    <t>ตามยุทธศาสตร์ชาติ</t>
  </si>
  <si>
    <t>โครงการดำเนินงานตำบลยั่งยืน</t>
  </si>
  <si>
    <t>6.1 ค่าตอบแทนชุดปฏิบัติการ</t>
  </si>
  <si>
    <t>6.2 วัสดุสำนักงาน</t>
  </si>
  <si>
    <t>6.3 น้ำมันเชื้อเพลิง</t>
  </si>
  <si>
    <t>รายงานผลการใช้จ่ายงบประมาณ สถานีตำรวจภูธรโคกชะงาย จังหวัดพัทลุง</t>
  </si>
  <si>
    <t xml:space="preserve">ประจำปีงบประมาณ พ.ศ. 2569 ไตรมาสที่ 1-2 </t>
  </si>
  <si>
    <t>ข้อมูล ณ วันที่ 31 มีนาคม 2569</t>
  </si>
  <si>
    <t>ผลการดำเนินการ</t>
  </si>
  <si>
    <t>งบประมาณที่ได้รับ</t>
  </si>
  <si>
    <t>ผลการเบิกจ่าย</t>
  </si>
  <si>
    <t>คิดเป็นร้อยละ</t>
  </si>
  <si>
    <t>ปัญหา/อุปสรรค</t>
  </si>
  <si>
    <t>แนวทางแก้ไข</t>
  </si>
  <si>
    <t>เป็นไปตามเป้าหมาย</t>
  </si>
  <si>
    <t>ไม่มี</t>
  </si>
  <si>
    <t xml:space="preserve">3.1 ค่าตอบแทนในการตั้งจุดตรวจ </t>
  </si>
  <si>
    <t xml:space="preserve">      - เทศกาลปีใหม่</t>
  </si>
  <si>
    <t>ร.ต.อ.</t>
  </si>
  <si>
    <t>ผู้รายงาน</t>
  </si>
  <si>
    <t xml:space="preserve">            พ.ต.ท.</t>
  </si>
  <si>
    <t xml:space="preserve">        รอง สวป.สภ.โคกชะงาย</t>
  </si>
  <si>
    <t xml:space="preserve">             ( นิกร  ราชบวร )</t>
  </si>
  <si>
    <t xml:space="preserve">                         ( สมบัติ มุสิกิม )</t>
  </si>
  <si>
    <t xml:space="preserve">                        สว.สภ.โคกชะงาย</t>
  </si>
  <si>
    <t xml:space="preserve">  ค่าตอบแทน,คุ้มครองพยาน</t>
  </si>
  <si>
    <t xml:space="preserve">                 ผู้ตรวจรายงาน</t>
  </si>
  <si>
    <t>- ทราบ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</si>
</sst>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Tahoma"/>
      <family val="2"/>
      <scheme val="minor"/>
    </font>
    <font>
      <sz val="11"/>
      <color theme="1"/>
      <name val="TH Sarabun New"/>
      <family val="2"/>
    </font>
    <font>
      <b/>
      <sz val="11"/>
      <color theme="1"/>
      <name val="TH Sarabun New"/>
      <family val="2"/>
    </font>
    <font>
      <sz val="11"/>
      <color theme="1"/>
      <name val="Tahoma"/>
      <family val="2"/>
      <scheme val="minor"/>
    </font>
    <font>
      <sz val="11"/>
      <name val="TH Sarabun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0" fontId="1" fillId="0" borderId="1" xfId="0" applyFont="1" applyBorder="1"/>
    <xf numFmtId="0" fontId="1" fillId="0" borderId="13" xfId="0" applyFont="1" applyBorder="1"/>
    <xf numFmtId="43" fontId="1" fillId="0" borderId="0" xfId="1" applyFont="1"/>
    <xf numFmtId="43" fontId="1" fillId="0" borderId="13" xfId="1" applyFont="1" applyBorder="1"/>
    <xf numFmtId="43" fontId="1" fillId="0" borderId="11" xfId="1" applyFont="1" applyBorder="1"/>
    <xf numFmtId="43" fontId="1" fillId="0" borderId="1" xfId="1" applyFont="1" applyBorder="1"/>
    <xf numFmtId="0" fontId="2" fillId="0" borderId="1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10" xfId="0" applyFont="1" applyBorder="1"/>
    <xf numFmtId="0" fontId="2" fillId="0" borderId="3" xfId="0" applyFont="1" applyBorder="1"/>
    <xf numFmtId="0" fontId="2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2" xfId="0" applyFont="1" applyBorder="1"/>
    <xf numFmtId="0" fontId="2" fillId="0" borderId="8" xfId="0" applyFont="1" applyBorder="1"/>
    <xf numFmtId="0" fontId="2" fillId="0" borderId="7" xfId="0" applyFont="1" applyBorder="1"/>
    <xf numFmtId="0" fontId="2" fillId="0" borderId="1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49" fontId="1" fillId="0" borderId="0" xfId="0" applyNumberFormat="1" applyFont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43" fontId="1" fillId="0" borderId="11" xfId="1" applyFont="1" applyFill="1" applyBorder="1"/>
    <xf numFmtId="43" fontId="4" fillId="0" borderId="0" xfId="1" applyFont="1"/>
    <xf numFmtId="43" fontId="4" fillId="0" borderId="11" xfId="1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504825</xdr:colOff>
      <xdr:row>76</xdr:row>
      <xdr:rowOff>28576</xdr:rowOff>
    </xdr:from>
    <xdr:to>
      <xdr:col>2</xdr:col>
      <xdr:colOff>1028700</xdr:colOff>
      <xdr:row>78</xdr:row>
      <xdr:rowOff>26728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FAC7E0E9-61CC-2E5F-AFB4-CA61D29DCB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rcRect l="35905" t="44047" r="29085" b="39499"/>
        <a:stretch/>
      </xdr:blipFill>
      <xdr:spPr bwMode="auto">
        <a:xfrm>
          <a:off x="2371725" y="17116426"/>
          <a:ext cx="523875" cy="43630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666750</xdr:colOff>
      <xdr:row>76</xdr:row>
      <xdr:rowOff>104775</xdr:rowOff>
    </xdr:from>
    <xdr:to>
      <xdr:col>5</xdr:col>
      <xdr:colOff>438150</xdr:colOff>
      <xdr:row>78</xdr:row>
      <xdr:rowOff>4763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2263A926-E9E0-74D0-5521-B8D1E4651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8675" y="17192625"/>
          <a:ext cx="676275" cy="33813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B1E2E-16BD-498E-AEBF-E360A943525B}">
  <dimension ref="A1:G80"/>
  <sheetViews>
    <sheetView tabSelected="1" zoomScaleNormal="100" workbookViewId="0">
      <selection activeCell="K11" sqref="K11"/>
    </sheetView>
  </sheetViews>
  <sheetFormatPr defaultRowHeight="17.25" x14ac:dyDescent="0.4"/>
  <cols>
    <col min="1" max="1" width="2.5" style="1" customWidth="1"/>
    <col min="2" max="2" width="22" style="1" customWidth="1"/>
    <col min="3" max="3" width="15.75" style="1" customWidth="1"/>
    <col min="4" max="6" width="11.875" style="1" customWidth="1"/>
    <col min="7" max="7" width="17.25" style="1" customWidth="1"/>
    <col min="8" max="12" width="6.875" style="1" customWidth="1"/>
    <col min="13" max="16384" width="9" style="1"/>
  </cols>
  <sheetData>
    <row r="1" spans="1:7" x14ac:dyDescent="0.4">
      <c r="A1" s="37" t="s">
        <v>57</v>
      </c>
      <c r="B1" s="38"/>
      <c r="C1" s="38"/>
      <c r="D1" s="38"/>
      <c r="E1" s="38"/>
      <c r="F1" s="38"/>
      <c r="G1" s="39"/>
    </row>
    <row r="2" spans="1:7" x14ac:dyDescent="0.4">
      <c r="A2" s="40" t="s">
        <v>58</v>
      </c>
      <c r="B2" s="41"/>
      <c r="C2" s="41"/>
      <c r="D2" s="41"/>
      <c r="E2" s="41"/>
      <c r="F2" s="41"/>
      <c r="G2" s="42"/>
    </row>
    <row r="3" spans="1:7" x14ac:dyDescent="0.4">
      <c r="A3" s="43" t="s">
        <v>59</v>
      </c>
      <c r="B3" s="44"/>
      <c r="C3" s="44"/>
      <c r="D3" s="44"/>
      <c r="E3" s="44"/>
      <c r="F3" s="44"/>
      <c r="G3" s="45"/>
    </row>
    <row r="4" spans="1:7" x14ac:dyDescent="0.4">
      <c r="A4" s="11"/>
      <c r="B4" s="12"/>
      <c r="C4" s="13"/>
      <c r="D4" s="14"/>
      <c r="E4" s="15"/>
      <c r="F4" s="16"/>
      <c r="G4" s="15"/>
    </row>
    <row r="5" spans="1:7" x14ac:dyDescent="0.4">
      <c r="A5" s="17" t="s">
        <v>1</v>
      </c>
      <c r="B5" s="18" t="s">
        <v>0</v>
      </c>
      <c r="C5" s="19" t="s">
        <v>60</v>
      </c>
      <c r="D5" s="19" t="s">
        <v>61</v>
      </c>
      <c r="E5" s="17" t="s">
        <v>62</v>
      </c>
      <c r="F5" s="18" t="s">
        <v>63</v>
      </c>
      <c r="G5" s="17" t="s">
        <v>64</v>
      </c>
    </row>
    <row r="6" spans="1:7" x14ac:dyDescent="0.4">
      <c r="A6" s="20"/>
      <c r="B6" s="21"/>
      <c r="C6" s="22"/>
      <c r="D6" s="22"/>
      <c r="E6" s="23"/>
      <c r="F6" s="24"/>
      <c r="G6" s="23" t="s">
        <v>65</v>
      </c>
    </row>
    <row r="7" spans="1:7" x14ac:dyDescent="0.4">
      <c r="A7" s="17">
        <v>1</v>
      </c>
      <c r="B7" s="2" t="s">
        <v>5</v>
      </c>
      <c r="C7" s="3"/>
      <c r="D7" s="7"/>
      <c r="E7" s="9"/>
      <c r="F7" s="7"/>
      <c r="G7" s="3"/>
    </row>
    <row r="8" spans="1:7" x14ac:dyDescent="0.4">
      <c r="A8" s="3"/>
      <c r="B8" s="2" t="s">
        <v>3</v>
      </c>
      <c r="C8" s="3"/>
      <c r="D8" s="7"/>
      <c r="E8" s="9"/>
      <c r="F8" s="7"/>
      <c r="G8" s="3"/>
    </row>
    <row r="9" spans="1:7" x14ac:dyDescent="0.4">
      <c r="A9" s="3"/>
      <c r="B9" s="1" t="s">
        <v>34</v>
      </c>
      <c r="C9" s="3"/>
      <c r="D9" s="7"/>
      <c r="E9" s="9"/>
      <c r="F9" s="7"/>
      <c r="G9" s="3"/>
    </row>
    <row r="10" spans="1:7" x14ac:dyDescent="0.4">
      <c r="A10" s="3"/>
      <c r="B10" s="1" t="s">
        <v>4</v>
      </c>
      <c r="C10" s="3"/>
      <c r="D10" s="7"/>
      <c r="E10" s="9"/>
      <c r="F10" s="7"/>
      <c r="G10" s="3"/>
    </row>
    <row r="11" spans="1:7" x14ac:dyDescent="0.4">
      <c r="A11" s="3"/>
      <c r="B11" s="2" t="s">
        <v>24</v>
      </c>
      <c r="C11" s="4"/>
      <c r="D11" s="7"/>
      <c r="E11" s="9"/>
      <c r="F11" s="7"/>
      <c r="G11" s="3"/>
    </row>
    <row r="12" spans="1:7" x14ac:dyDescent="0.4">
      <c r="A12" s="3"/>
      <c r="B12" s="1" t="s">
        <v>22</v>
      </c>
      <c r="C12" s="4" t="s">
        <v>66</v>
      </c>
      <c r="D12" s="7">
        <v>294000</v>
      </c>
      <c r="E12" s="9">
        <v>294000</v>
      </c>
      <c r="F12" s="7">
        <f>E12*100/D12</f>
        <v>100</v>
      </c>
      <c r="G12" s="4" t="s">
        <v>67</v>
      </c>
    </row>
    <row r="13" spans="1:7" x14ac:dyDescent="0.4">
      <c r="A13" s="3"/>
      <c r="B13" s="1" t="s">
        <v>77</v>
      </c>
      <c r="C13" s="4" t="s">
        <v>66</v>
      </c>
      <c r="D13" s="7">
        <v>4800</v>
      </c>
      <c r="E13" s="9">
        <v>4800</v>
      </c>
      <c r="F13" s="7">
        <f>E13*100/D13</f>
        <v>100</v>
      </c>
      <c r="G13" s="4" t="s">
        <v>67</v>
      </c>
    </row>
    <row r="14" spans="1:7" x14ac:dyDescent="0.4">
      <c r="A14" s="3"/>
      <c r="B14" s="1" t="s">
        <v>6</v>
      </c>
      <c r="C14" s="4" t="s">
        <v>66</v>
      </c>
      <c r="D14" s="7">
        <v>300</v>
      </c>
      <c r="E14" s="9">
        <v>300</v>
      </c>
      <c r="F14" s="7">
        <f>E14*100/D14</f>
        <v>100</v>
      </c>
      <c r="G14" s="4" t="s">
        <v>67</v>
      </c>
    </row>
    <row r="15" spans="1:7" x14ac:dyDescent="0.4">
      <c r="A15" s="3"/>
      <c r="B15" s="1" t="s">
        <v>7</v>
      </c>
      <c r="C15" s="4" t="s">
        <v>66</v>
      </c>
      <c r="D15" s="7">
        <v>5500</v>
      </c>
      <c r="E15" s="9">
        <v>2400</v>
      </c>
      <c r="F15" s="7">
        <f>E15*100/D15</f>
        <v>43.636363636363633</v>
      </c>
      <c r="G15" s="4" t="s">
        <v>67</v>
      </c>
    </row>
    <row r="16" spans="1:7" x14ac:dyDescent="0.4">
      <c r="A16" s="3"/>
      <c r="B16" s="2" t="s">
        <v>25</v>
      </c>
      <c r="C16" s="4"/>
      <c r="D16" s="7"/>
      <c r="E16" s="9"/>
      <c r="F16" s="7"/>
      <c r="G16" s="4"/>
    </row>
    <row r="17" spans="1:7" x14ac:dyDescent="0.4">
      <c r="A17" s="3"/>
      <c r="B17" s="1" t="s">
        <v>8</v>
      </c>
      <c r="C17" s="4" t="s">
        <v>66</v>
      </c>
      <c r="D17" s="7">
        <v>6000</v>
      </c>
      <c r="E17" s="9">
        <v>6000</v>
      </c>
      <c r="F17" s="7">
        <f>E17*100/D17</f>
        <v>100</v>
      </c>
      <c r="G17" s="4" t="s">
        <v>67</v>
      </c>
    </row>
    <row r="18" spans="1:7" x14ac:dyDescent="0.4">
      <c r="A18" s="3"/>
      <c r="B18" s="1" t="s">
        <v>9</v>
      </c>
      <c r="C18" s="4" t="s">
        <v>66</v>
      </c>
      <c r="D18" s="7">
        <v>5400</v>
      </c>
      <c r="E18" s="9">
        <v>750</v>
      </c>
      <c r="F18" s="7">
        <f>E18*100/D18</f>
        <v>13.888888888888889</v>
      </c>
      <c r="G18" s="4" t="s">
        <v>67</v>
      </c>
    </row>
    <row r="19" spans="1:7" x14ac:dyDescent="0.4">
      <c r="A19" s="3"/>
      <c r="B19" s="1" t="s">
        <v>10</v>
      </c>
      <c r="C19" s="4" t="s">
        <v>66</v>
      </c>
      <c r="D19" s="7">
        <v>12000</v>
      </c>
      <c r="E19" s="9">
        <v>11994</v>
      </c>
      <c r="F19" s="7">
        <f>E19*100/D19</f>
        <v>99.95</v>
      </c>
      <c r="G19" s="4" t="s">
        <v>67</v>
      </c>
    </row>
    <row r="20" spans="1:7" x14ac:dyDescent="0.4">
      <c r="A20" s="3"/>
      <c r="B20" s="1" t="s">
        <v>11</v>
      </c>
      <c r="C20" s="4" t="s">
        <v>66</v>
      </c>
      <c r="D20" s="7">
        <v>900</v>
      </c>
      <c r="E20" s="9">
        <v>0</v>
      </c>
      <c r="F20" s="7">
        <f>0*100/900</f>
        <v>0</v>
      </c>
      <c r="G20" s="4" t="s">
        <v>67</v>
      </c>
    </row>
    <row r="21" spans="1:7" x14ac:dyDescent="0.4">
      <c r="A21" s="3"/>
      <c r="B21" s="2" t="s">
        <v>26</v>
      </c>
      <c r="C21" s="3"/>
      <c r="D21" s="7"/>
      <c r="E21" s="9"/>
      <c r="F21" s="7"/>
      <c r="G21" s="4"/>
    </row>
    <row r="22" spans="1:7" x14ac:dyDescent="0.4">
      <c r="A22" s="3"/>
      <c r="B22" s="1" t="s">
        <v>12</v>
      </c>
      <c r="C22" s="4" t="s">
        <v>66</v>
      </c>
      <c r="D22" s="7">
        <v>2100</v>
      </c>
      <c r="E22" s="9">
        <v>2100</v>
      </c>
      <c r="F22" s="7">
        <f>E22*100/D22</f>
        <v>100</v>
      </c>
      <c r="G22" s="4" t="s">
        <v>67</v>
      </c>
    </row>
    <row r="23" spans="1:7" x14ac:dyDescent="0.4">
      <c r="A23" s="3"/>
      <c r="B23" s="1" t="s">
        <v>13</v>
      </c>
      <c r="C23" s="4" t="s">
        <v>66</v>
      </c>
      <c r="D23" s="7">
        <v>341700</v>
      </c>
      <c r="E23" s="9">
        <v>231750</v>
      </c>
      <c r="F23" s="7">
        <f>E23*100/D23</f>
        <v>67.822651448639164</v>
      </c>
      <c r="G23" s="4" t="s">
        <v>67</v>
      </c>
    </row>
    <row r="24" spans="1:7" x14ac:dyDescent="0.4">
      <c r="A24" s="3"/>
      <c r="B24" s="1" t="s">
        <v>14</v>
      </c>
      <c r="C24" s="4" t="s">
        <v>66</v>
      </c>
      <c r="D24" s="7">
        <v>36000</v>
      </c>
      <c r="E24" s="9">
        <v>36000</v>
      </c>
      <c r="F24" s="7">
        <f>E24*100/D24</f>
        <v>100</v>
      </c>
      <c r="G24" s="4" t="s">
        <v>67</v>
      </c>
    </row>
    <row r="25" spans="1:7" x14ac:dyDescent="0.4">
      <c r="A25" s="3"/>
      <c r="B25" s="1" t="s">
        <v>15</v>
      </c>
      <c r="C25" s="3"/>
      <c r="D25" s="7"/>
      <c r="E25" s="9"/>
      <c r="F25" s="7"/>
      <c r="G25" s="4"/>
    </row>
    <row r="26" spans="1:7" x14ac:dyDescent="0.4">
      <c r="A26" s="3"/>
      <c r="B26" s="1" t="s">
        <v>13</v>
      </c>
      <c r="C26" s="4" t="s">
        <v>66</v>
      </c>
      <c r="D26" s="7">
        <v>24000</v>
      </c>
      <c r="E26" s="9">
        <v>24000</v>
      </c>
      <c r="F26" s="7">
        <f>E26*100/D26</f>
        <v>100</v>
      </c>
      <c r="G26" s="4" t="s">
        <v>67</v>
      </c>
    </row>
    <row r="27" spans="1:7" x14ac:dyDescent="0.4">
      <c r="A27" s="3"/>
      <c r="B27" s="1" t="s">
        <v>16</v>
      </c>
      <c r="C27" s="3"/>
      <c r="D27" s="7"/>
      <c r="E27" s="9"/>
      <c r="F27" s="7"/>
      <c r="G27" s="4"/>
    </row>
    <row r="28" spans="1:7" x14ac:dyDescent="0.4">
      <c r="A28" s="3"/>
      <c r="B28" s="1" t="s">
        <v>23</v>
      </c>
      <c r="C28" s="4" t="s">
        <v>66</v>
      </c>
      <c r="D28" s="7">
        <v>1500</v>
      </c>
      <c r="E28" s="9">
        <v>1500</v>
      </c>
      <c r="F28" s="7">
        <f>E28*100/D28</f>
        <v>100</v>
      </c>
      <c r="G28" s="4" t="s">
        <v>67</v>
      </c>
    </row>
    <row r="29" spans="1:7" x14ac:dyDescent="0.4">
      <c r="A29" s="3"/>
      <c r="B29" s="1" t="s">
        <v>17</v>
      </c>
      <c r="C29" s="4" t="s">
        <v>66</v>
      </c>
      <c r="D29" s="7">
        <v>6200</v>
      </c>
      <c r="E29" s="34">
        <v>5050</v>
      </c>
      <c r="F29" s="7">
        <f>E29*100/D29</f>
        <v>81.451612903225808</v>
      </c>
      <c r="G29" s="4" t="s">
        <v>67</v>
      </c>
    </row>
    <row r="30" spans="1:7" x14ac:dyDescent="0.4">
      <c r="A30" s="3"/>
      <c r="B30" s="2" t="s">
        <v>27</v>
      </c>
      <c r="C30" s="3"/>
      <c r="D30" s="35">
        <v>15600</v>
      </c>
      <c r="E30" s="36">
        <v>15600</v>
      </c>
      <c r="F30" s="35">
        <f>E30*100/D30</f>
        <v>100</v>
      </c>
      <c r="G30" s="4" t="s">
        <v>67</v>
      </c>
    </row>
    <row r="31" spans="1:7" x14ac:dyDescent="0.4">
      <c r="A31" s="3"/>
      <c r="B31" s="2" t="s">
        <v>28</v>
      </c>
      <c r="C31" s="3"/>
      <c r="D31" s="7"/>
      <c r="E31" s="9"/>
      <c r="F31" s="7"/>
      <c r="G31" s="4"/>
    </row>
    <row r="32" spans="1:7" x14ac:dyDescent="0.4">
      <c r="A32" s="3"/>
      <c r="B32" s="1" t="s">
        <v>18</v>
      </c>
      <c r="C32" s="4" t="s">
        <v>66</v>
      </c>
      <c r="D32" s="7">
        <v>17400</v>
      </c>
      <c r="E32" s="34">
        <v>17400</v>
      </c>
      <c r="F32" s="7">
        <f>E32*100/D32</f>
        <v>100</v>
      </c>
      <c r="G32" s="4" t="s">
        <v>67</v>
      </c>
    </row>
    <row r="33" spans="1:7" x14ac:dyDescent="0.4">
      <c r="A33" s="3"/>
      <c r="B33" s="1" t="s">
        <v>19</v>
      </c>
      <c r="C33" s="4" t="s">
        <v>66</v>
      </c>
      <c r="D33" s="7">
        <v>8000</v>
      </c>
      <c r="E33" s="34">
        <v>8000</v>
      </c>
      <c r="F33" s="7">
        <f>E33*100/D33</f>
        <v>100</v>
      </c>
      <c r="G33" s="4" t="s">
        <v>67</v>
      </c>
    </row>
    <row r="34" spans="1:7" x14ac:dyDescent="0.4">
      <c r="A34" s="3"/>
      <c r="B34" s="1" t="s">
        <v>20</v>
      </c>
      <c r="C34" s="4" t="s">
        <v>66</v>
      </c>
      <c r="D34" s="7">
        <v>6000</v>
      </c>
      <c r="E34" s="9">
        <v>4000</v>
      </c>
      <c r="F34" s="7">
        <f>E34*100/D34</f>
        <v>66.666666666666671</v>
      </c>
      <c r="G34" s="4" t="s">
        <v>67</v>
      </c>
    </row>
    <row r="35" spans="1:7" x14ac:dyDescent="0.4">
      <c r="A35" s="3"/>
      <c r="B35" s="1" t="s">
        <v>21</v>
      </c>
      <c r="C35" s="4" t="s">
        <v>66</v>
      </c>
      <c r="D35" s="7">
        <v>7250</v>
      </c>
      <c r="E35" s="9">
        <v>7250</v>
      </c>
      <c r="F35" s="7">
        <f>E35*100/D35</f>
        <v>100</v>
      </c>
      <c r="G35" s="4" t="s">
        <v>67</v>
      </c>
    </row>
    <row r="36" spans="1:7" x14ac:dyDescent="0.4">
      <c r="A36" s="3"/>
      <c r="B36" s="2" t="s">
        <v>33</v>
      </c>
      <c r="C36" s="3"/>
      <c r="D36" s="7"/>
      <c r="E36" s="9"/>
      <c r="F36" s="7"/>
      <c r="G36" s="4"/>
    </row>
    <row r="37" spans="1:7" x14ac:dyDescent="0.4">
      <c r="A37" s="3"/>
      <c r="B37" s="2" t="s">
        <v>32</v>
      </c>
      <c r="C37" s="3"/>
      <c r="D37" s="7"/>
      <c r="E37" s="9"/>
      <c r="F37" s="7"/>
      <c r="G37" s="4"/>
    </row>
    <row r="38" spans="1:7" x14ac:dyDescent="0.4">
      <c r="A38" s="3"/>
      <c r="B38" s="1" t="s">
        <v>29</v>
      </c>
      <c r="C38" s="4" t="s">
        <v>66</v>
      </c>
      <c r="D38" s="7">
        <v>1125</v>
      </c>
      <c r="E38" s="34">
        <v>0</v>
      </c>
      <c r="F38" s="7">
        <f>E38*100/D38</f>
        <v>0</v>
      </c>
      <c r="G38" s="4" t="s">
        <v>67</v>
      </c>
    </row>
    <row r="39" spans="1:7" x14ac:dyDescent="0.4">
      <c r="A39" s="3"/>
      <c r="B39" s="1" t="s">
        <v>30</v>
      </c>
      <c r="C39" s="4" t="s">
        <v>66</v>
      </c>
      <c r="D39" s="7">
        <v>450</v>
      </c>
      <c r="E39" s="34">
        <v>450</v>
      </c>
      <c r="F39" s="7">
        <f>E39*100/D39</f>
        <v>100</v>
      </c>
      <c r="G39" s="4" t="s">
        <v>67</v>
      </c>
    </row>
    <row r="40" spans="1:7" x14ac:dyDescent="0.4">
      <c r="A40" s="3"/>
      <c r="B40" s="1" t="s">
        <v>31</v>
      </c>
      <c r="C40" s="4" t="s">
        <v>66</v>
      </c>
      <c r="D40" s="7">
        <v>318</v>
      </c>
      <c r="E40" s="34">
        <v>0</v>
      </c>
      <c r="F40" s="7">
        <f>E40*100/D40</f>
        <v>0</v>
      </c>
      <c r="G40" s="4" t="s">
        <v>67</v>
      </c>
    </row>
    <row r="41" spans="1:7" x14ac:dyDescent="0.4">
      <c r="A41" s="3"/>
      <c r="C41" s="3"/>
      <c r="D41" s="7"/>
      <c r="E41" s="9"/>
      <c r="F41" s="7"/>
      <c r="G41" s="4"/>
    </row>
    <row r="42" spans="1:7" x14ac:dyDescent="0.4">
      <c r="A42" s="17">
        <v>2</v>
      </c>
      <c r="B42" s="2" t="s">
        <v>5</v>
      </c>
      <c r="C42" s="3"/>
      <c r="D42" s="7"/>
      <c r="E42" s="9"/>
      <c r="F42" s="7"/>
      <c r="G42" s="4"/>
    </row>
    <row r="43" spans="1:7" x14ac:dyDescent="0.4">
      <c r="A43" s="3"/>
      <c r="B43" s="2" t="s">
        <v>3</v>
      </c>
      <c r="C43" s="3"/>
      <c r="D43" s="7"/>
      <c r="E43" s="9"/>
      <c r="F43" s="7"/>
      <c r="G43" s="4"/>
    </row>
    <row r="44" spans="1:7" x14ac:dyDescent="0.4">
      <c r="A44" s="3"/>
      <c r="B44" s="1" t="s">
        <v>35</v>
      </c>
      <c r="C44" s="3"/>
      <c r="D44" s="7"/>
      <c r="E44" s="9"/>
      <c r="F44" s="7"/>
      <c r="G44" s="4"/>
    </row>
    <row r="45" spans="1:7" x14ac:dyDescent="0.4">
      <c r="A45" s="3"/>
      <c r="B45" s="1" t="s">
        <v>36</v>
      </c>
      <c r="C45" s="4" t="s">
        <v>66</v>
      </c>
      <c r="D45" s="7">
        <v>8100</v>
      </c>
      <c r="E45" s="9">
        <v>2823</v>
      </c>
      <c r="F45" s="7">
        <f>E45*100/D45</f>
        <v>34.851851851851855</v>
      </c>
      <c r="G45" s="4" t="s">
        <v>67</v>
      </c>
    </row>
    <row r="46" spans="1:7" x14ac:dyDescent="0.4">
      <c r="A46" s="3"/>
      <c r="B46" s="1" t="s">
        <v>37</v>
      </c>
      <c r="C46" s="4" t="s">
        <v>66</v>
      </c>
      <c r="D46" s="7">
        <v>12900</v>
      </c>
      <c r="E46" s="9">
        <v>12900</v>
      </c>
      <c r="F46" s="7">
        <f>E46*100/D46</f>
        <v>100</v>
      </c>
      <c r="G46" s="4" t="s">
        <v>67</v>
      </c>
    </row>
    <row r="47" spans="1:7" x14ac:dyDescent="0.4">
      <c r="A47" s="3"/>
      <c r="C47" s="3"/>
      <c r="D47" s="7"/>
      <c r="E47" s="9"/>
      <c r="F47" s="7"/>
      <c r="G47" s="4"/>
    </row>
    <row r="48" spans="1:7" x14ac:dyDescent="0.4">
      <c r="A48" s="17">
        <v>3</v>
      </c>
      <c r="B48" s="2" t="s">
        <v>39</v>
      </c>
      <c r="C48" s="3"/>
      <c r="D48" s="7"/>
      <c r="E48" s="9"/>
      <c r="F48" s="7"/>
      <c r="G48" s="4"/>
    </row>
    <row r="49" spans="1:7" x14ac:dyDescent="0.4">
      <c r="A49" s="3"/>
      <c r="B49" s="2" t="s">
        <v>38</v>
      </c>
      <c r="C49" s="3"/>
      <c r="D49" s="7"/>
      <c r="E49" s="9"/>
      <c r="F49" s="7"/>
      <c r="G49" s="4"/>
    </row>
    <row r="50" spans="1:7" x14ac:dyDescent="0.4">
      <c r="A50" s="3"/>
      <c r="B50" s="2" t="s">
        <v>68</v>
      </c>
      <c r="C50" s="3"/>
      <c r="D50" s="7"/>
      <c r="E50" s="9"/>
      <c r="F50" s="7"/>
      <c r="G50" s="4"/>
    </row>
    <row r="51" spans="1:7" x14ac:dyDescent="0.4">
      <c r="A51" s="3"/>
      <c r="B51" s="1" t="s">
        <v>69</v>
      </c>
      <c r="C51" s="4" t="s">
        <v>66</v>
      </c>
      <c r="D51" s="7">
        <v>21000</v>
      </c>
      <c r="E51" s="9">
        <v>21000</v>
      </c>
      <c r="F51" s="7">
        <f>E51*100/D51</f>
        <v>100</v>
      </c>
      <c r="G51" s="4" t="s">
        <v>67</v>
      </c>
    </row>
    <row r="52" spans="1:7" x14ac:dyDescent="0.4">
      <c r="A52" s="3"/>
      <c r="C52" s="3"/>
      <c r="D52" s="7"/>
      <c r="E52" s="9"/>
      <c r="F52" s="7"/>
      <c r="G52" s="4"/>
    </row>
    <row r="53" spans="1:7" x14ac:dyDescent="0.4">
      <c r="A53" s="17">
        <v>4</v>
      </c>
      <c r="B53" s="2" t="s">
        <v>40</v>
      </c>
      <c r="C53" s="3"/>
      <c r="D53" s="7"/>
      <c r="E53" s="9"/>
      <c r="F53" s="7"/>
      <c r="G53" s="4"/>
    </row>
    <row r="54" spans="1:7" x14ac:dyDescent="0.4">
      <c r="A54" s="3"/>
      <c r="B54" s="1" t="s">
        <v>41</v>
      </c>
      <c r="C54" s="3"/>
      <c r="D54" s="7"/>
      <c r="E54" s="9"/>
      <c r="F54" s="7"/>
      <c r="G54" s="4"/>
    </row>
    <row r="55" spans="1:7" x14ac:dyDescent="0.4">
      <c r="A55" s="3"/>
      <c r="B55" s="1" t="s">
        <v>42</v>
      </c>
      <c r="C55" s="4" t="s">
        <v>66</v>
      </c>
      <c r="D55" s="7">
        <v>1140</v>
      </c>
      <c r="E55" s="34">
        <v>1140</v>
      </c>
      <c r="F55" s="7">
        <f>E55*100/D55</f>
        <v>100</v>
      </c>
      <c r="G55" s="4" t="s">
        <v>67</v>
      </c>
    </row>
    <row r="56" spans="1:7" x14ac:dyDescent="0.4">
      <c r="A56" s="3"/>
      <c r="B56" s="1" t="s">
        <v>43</v>
      </c>
      <c r="C56" s="4" t="s">
        <v>66</v>
      </c>
      <c r="D56" s="7">
        <v>1000</v>
      </c>
      <c r="E56" s="9">
        <v>1000</v>
      </c>
      <c r="F56" s="7">
        <f>E56*100/D56</f>
        <v>100</v>
      </c>
      <c r="G56" s="4" t="s">
        <v>67</v>
      </c>
    </row>
    <row r="57" spans="1:7" x14ac:dyDescent="0.4">
      <c r="A57" s="3"/>
      <c r="C57" s="3"/>
      <c r="D57" s="7"/>
      <c r="E57" s="9"/>
      <c r="F57" s="7"/>
      <c r="G57" s="4"/>
    </row>
    <row r="58" spans="1:7" x14ac:dyDescent="0.4">
      <c r="A58" s="17">
        <v>5</v>
      </c>
      <c r="B58" s="2" t="s">
        <v>50</v>
      </c>
      <c r="C58" s="3"/>
      <c r="D58" s="7"/>
      <c r="E58" s="9"/>
      <c r="F58" s="7"/>
      <c r="G58" s="4"/>
    </row>
    <row r="59" spans="1:7" x14ac:dyDescent="0.4">
      <c r="A59" s="3"/>
      <c r="B59" s="1" t="s">
        <v>45</v>
      </c>
      <c r="C59" s="3"/>
      <c r="D59" s="7"/>
      <c r="E59" s="9"/>
      <c r="F59" s="7"/>
      <c r="G59" s="4"/>
    </row>
    <row r="60" spans="1:7" x14ac:dyDescent="0.4">
      <c r="A60" s="3"/>
      <c r="B60" s="1" t="s">
        <v>44</v>
      </c>
      <c r="C60" s="3"/>
      <c r="D60" s="7"/>
      <c r="E60" s="9"/>
      <c r="F60" s="7"/>
      <c r="G60" s="4"/>
    </row>
    <row r="61" spans="1:7" x14ac:dyDescent="0.4">
      <c r="A61" s="3"/>
      <c r="B61" s="2" t="s">
        <v>46</v>
      </c>
      <c r="C61" s="3"/>
      <c r="D61" s="7"/>
      <c r="E61" s="9"/>
      <c r="F61" s="7"/>
      <c r="G61" s="4"/>
    </row>
    <row r="62" spans="1:7" x14ac:dyDescent="0.4">
      <c r="A62" s="3"/>
      <c r="B62" s="1" t="s">
        <v>8</v>
      </c>
      <c r="C62" s="4" t="s">
        <v>66</v>
      </c>
      <c r="D62" s="7">
        <v>5000</v>
      </c>
      <c r="E62" s="9">
        <v>5000</v>
      </c>
      <c r="F62" s="7">
        <f>E62*100/D62</f>
        <v>100</v>
      </c>
      <c r="G62" s="4" t="s">
        <v>67</v>
      </c>
    </row>
    <row r="63" spans="1:7" x14ac:dyDescent="0.4">
      <c r="A63" s="3"/>
      <c r="B63" s="2" t="s">
        <v>47</v>
      </c>
      <c r="C63" s="3"/>
      <c r="D63" s="7"/>
      <c r="E63" s="9"/>
      <c r="F63" s="7"/>
      <c r="G63" s="4"/>
    </row>
    <row r="64" spans="1:7" x14ac:dyDescent="0.4">
      <c r="A64" s="3"/>
      <c r="B64" s="1" t="s">
        <v>8</v>
      </c>
      <c r="C64" s="4" t="s">
        <v>66</v>
      </c>
      <c r="D64" s="7">
        <v>9500</v>
      </c>
      <c r="E64" s="9">
        <v>9500</v>
      </c>
      <c r="F64" s="7">
        <f>E64*100/D64</f>
        <v>100</v>
      </c>
      <c r="G64" s="4" t="s">
        <v>67</v>
      </c>
    </row>
    <row r="65" spans="1:7" x14ac:dyDescent="0.4">
      <c r="A65" s="3"/>
      <c r="B65" s="2" t="s">
        <v>48</v>
      </c>
      <c r="C65" s="4" t="s">
        <v>66</v>
      </c>
      <c r="D65" s="7">
        <v>6000</v>
      </c>
      <c r="E65" s="9">
        <v>6000</v>
      </c>
      <c r="F65" s="7">
        <f>E65*100/D65</f>
        <v>100</v>
      </c>
      <c r="G65" s="4" t="s">
        <v>67</v>
      </c>
    </row>
    <row r="66" spans="1:7" x14ac:dyDescent="0.4">
      <c r="A66" s="3"/>
      <c r="B66" s="2" t="s">
        <v>49</v>
      </c>
      <c r="C66" s="3"/>
      <c r="D66" s="7"/>
      <c r="E66" s="9"/>
      <c r="F66" s="7"/>
      <c r="G66" s="4"/>
    </row>
    <row r="67" spans="1:7" x14ac:dyDescent="0.4">
      <c r="A67" s="3"/>
      <c r="C67" s="3"/>
      <c r="D67" s="7"/>
      <c r="E67" s="9"/>
      <c r="F67" s="7"/>
      <c r="G67" s="4"/>
    </row>
    <row r="68" spans="1:7" x14ac:dyDescent="0.4">
      <c r="A68" s="17">
        <v>6</v>
      </c>
      <c r="B68" s="2" t="s">
        <v>53</v>
      </c>
      <c r="C68" s="3"/>
      <c r="D68" s="7"/>
      <c r="E68" s="9"/>
      <c r="F68" s="7"/>
      <c r="G68" s="4"/>
    </row>
    <row r="69" spans="1:7" x14ac:dyDescent="0.4">
      <c r="A69" s="3"/>
      <c r="B69" s="2" t="s">
        <v>51</v>
      </c>
      <c r="C69" s="3"/>
      <c r="D69" s="7"/>
      <c r="E69" s="9"/>
      <c r="F69" s="7"/>
      <c r="G69" s="4"/>
    </row>
    <row r="70" spans="1:7" x14ac:dyDescent="0.4">
      <c r="A70" s="3"/>
      <c r="B70" s="2" t="s">
        <v>52</v>
      </c>
      <c r="C70" s="3"/>
      <c r="D70" s="7"/>
      <c r="E70" s="9"/>
      <c r="F70" s="7"/>
      <c r="G70" s="4"/>
    </row>
    <row r="71" spans="1:7" x14ac:dyDescent="0.4">
      <c r="A71" s="3"/>
      <c r="B71" s="1" t="s">
        <v>54</v>
      </c>
      <c r="C71" s="4" t="s">
        <v>66</v>
      </c>
      <c r="D71" s="7">
        <v>18000</v>
      </c>
      <c r="E71" s="34">
        <v>9000</v>
      </c>
      <c r="F71" s="7">
        <f>E71*100/D71</f>
        <v>50</v>
      </c>
      <c r="G71" s="4" t="s">
        <v>67</v>
      </c>
    </row>
    <row r="72" spans="1:7" x14ac:dyDescent="0.4">
      <c r="A72" s="3"/>
      <c r="B72" s="1" t="s">
        <v>55</v>
      </c>
      <c r="C72" s="4" t="s">
        <v>66</v>
      </c>
      <c r="D72" s="7">
        <v>3500</v>
      </c>
      <c r="E72" s="9">
        <v>3500</v>
      </c>
      <c r="F72" s="7">
        <f>E72*100/D72</f>
        <v>100</v>
      </c>
      <c r="G72" s="4" t="s">
        <v>67</v>
      </c>
    </row>
    <row r="73" spans="1:7" x14ac:dyDescent="0.4">
      <c r="A73" s="3"/>
      <c r="B73" s="1" t="s">
        <v>56</v>
      </c>
      <c r="C73" s="4" t="s">
        <v>66</v>
      </c>
      <c r="D73" s="7">
        <v>16000</v>
      </c>
      <c r="E73" s="9">
        <v>4000</v>
      </c>
      <c r="F73" s="35">
        <f>E73*100/D73</f>
        <v>25</v>
      </c>
      <c r="G73" s="4" t="s">
        <v>67</v>
      </c>
    </row>
    <row r="74" spans="1:7" x14ac:dyDescent="0.4">
      <c r="A74" s="3"/>
      <c r="C74" s="3"/>
      <c r="D74" s="7"/>
      <c r="E74" s="9"/>
      <c r="F74" s="7"/>
      <c r="G74" s="4"/>
    </row>
    <row r="75" spans="1:7" x14ac:dyDescent="0.4">
      <c r="A75" s="5" t="s">
        <v>2</v>
      </c>
      <c r="B75" s="6"/>
      <c r="C75" s="5"/>
      <c r="D75" s="8">
        <f>SUM(D7:D74)</f>
        <v>898683</v>
      </c>
      <c r="E75" s="10">
        <f>SUM(E13:E74)</f>
        <v>455207</v>
      </c>
      <c r="F75" s="8">
        <f>E75*100/D75</f>
        <v>50.652677306680999</v>
      </c>
      <c r="G75" s="5"/>
    </row>
    <row r="76" spans="1:7" x14ac:dyDescent="0.4">
      <c r="A76" s="25"/>
      <c r="B76" s="26"/>
      <c r="C76" s="26"/>
      <c r="D76" s="26"/>
      <c r="E76" s="26"/>
      <c r="F76" s="26"/>
      <c r="G76" s="27"/>
    </row>
    <row r="77" spans="1:7" x14ac:dyDescent="0.4">
      <c r="A77" s="28"/>
      <c r="E77" s="29" t="s">
        <v>79</v>
      </c>
      <c r="G77" s="30"/>
    </row>
    <row r="78" spans="1:7" x14ac:dyDescent="0.4">
      <c r="A78" s="28"/>
      <c r="C78" s="1" t="s">
        <v>70</v>
      </c>
      <c r="D78" s="1" t="s">
        <v>71</v>
      </c>
      <c r="E78" s="1" t="s">
        <v>72</v>
      </c>
      <c r="F78" s="1" t="s">
        <v>78</v>
      </c>
      <c r="G78" s="30"/>
    </row>
    <row r="79" spans="1:7" x14ac:dyDescent="0.4">
      <c r="A79" s="28"/>
      <c r="C79" s="1" t="s">
        <v>74</v>
      </c>
      <c r="E79" s="1" t="s">
        <v>75</v>
      </c>
      <c r="G79" s="30"/>
    </row>
    <row r="80" spans="1:7" x14ac:dyDescent="0.4">
      <c r="A80" s="31"/>
      <c r="B80" s="32"/>
      <c r="C80" s="32" t="s">
        <v>73</v>
      </c>
      <c r="D80" s="32"/>
      <c r="E80" s="32" t="s">
        <v>76</v>
      </c>
      <c r="F80" s="32"/>
      <c r="G80" s="33"/>
    </row>
  </sheetData>
  <mergeCells count="3">
    <mergeCell ref="A1:G1"/>
    <mergeCell ref="A2:G2"/>
    <mergeCell ref="A3:G3"/>
  </mergeCells>
  <pageMargins left="0.45" right="0.2" top="0.5" bottom="0.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ผล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Khokchangai Finance</dc:creator>
  <cp:lastModifiedBy>Khokchangai Finance</cp:lastModifiedBy>
  <cp:lastPrinted>2026-04-28T07:12:46Z</cp:lastPrinted>
  <dcterms:created xsi:type="dcterms:W3CDTF">2026-04-22T03:04:26Z</dcterms:created>
  <dcterms:modified xsi:type="dcterms:W3CDTF">2026-05-18T03:18:51Z</dcterms:modified>
</cp:coreProperties>
</file>