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ุพิศ\กำลังพล\ITA\ไกด์ไลน์ปี 68\ไกด์ไลน์ของฉัน ปี 68\O12 แผนการใช้จ่ายงบประมาณสถานีตำรวจประจำปี\"/>
    </mc:Choice>
  </mc:AlternateContent>
  <xr:revisionPtr revIDLastSave="0" documentId="13_ncr:1_{C18871FC-024B-469D-BCB2-829970A526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Sheet1!$A$1:$G$85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F42" i="1" l="1"/>
  <c r="F67" i="1"/>
  <c r="E70" i="1"/>
  <c r="D70" i="1"/>
  <c r="F68" i="1"/>
  <c r="F59" i="1"/>
  <c r="E61" i="1"/>
  <c r="D61" i="1"/>
  <c r="F51" i="1"/>
  <c r="F52" i="1"/>
  <c r="E54" i="1"/>
  <c r="D54" i="1"/>
  <c r="F49" i="1"/>
  <c r="F41" i="1"/>
  <c r="F30" i="1"/>
  <c r="F31" i="1"/>
  <c r="F32" i="1"/>
  <c r="F29" i="1"/>
  <c r="F70" i="1" l="1"/>
  <c r="F54" i="1"/>
  <c r="F61" i="1"/>
  <c r="F14" i="1"/>
  <c r="F10" i="1"/>
  <c r="F11" i="1"/>
  <c r="F12" i="1"/>
  <c r="F13" i="1"/>
  <c r="F15" i="1"/>
  <c r="F16" i="1"/>
  <c r="F17" i="1"/>
  <c r="F18" i="1"/>
  <c r="F19" i="1"/>
  <c r="F20" i="1"/>
  <c r="F21" i="1"/>
  <c r="D22" i="1"/>
  <c r="E43" i="1"/>
  <c r="D43" i="1"/>
  <c r="E34" i="1"/>
  <c r="D34" i="1"/>
  <c r="F43" i="1" l="1"/>
  <c r="F34" i="1"/>
  <c r="E22" i="1"/>
  <c r="F22" i="1" s="1"/>
  <c r="F9" i="1"/>
</calcChain>
</file>

<file path=xl/sharedStrings.xml><?xml version="1.0" encoding="utf-8"?>
<sst xmlns="http://schemas.openxmlformats.org/spreadsheetml/2006/main" count="151" uniqueCount="57">
  <si>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</si>
  <si>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</si>
  <si>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</si>
  <si>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</si>
  <si>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</si>
  <si>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</si>
  <si>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</si>
  <si>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แนวทางการแก้ไข</t>
  </si>
  <si>
    <t>ปัญหา/อุปสรรค</t>
  </si>
  <si>
    <t>ไม่มี</t>
  </si>
  <si>
    <t>ตรวจแล้วถูกต้อง</t>
  </si>
  <si>
    <t>พ.ต.ท.</t>
  </si>
  <si>
    <t>( สมบัติ มุสิกิม)</t>
  </si>
  <si>
    <t>สว.สภ.โคกชะงาย</t>
  </si>
  <si>
    <t>รายงานผลการใช้จ่ายงบประมาณ สถานีตำรวจภูธรโคกชะงาย</t>
  </si>
  <si>
    <t>ประจำปีงบประมาณ พ.ศ. 2568 ไตรมาสที่ 1-2/2568</t>
  </si>
  <si>
    <t xml:space="preserve"> ข้อมูล ณ วันที่ 31 มีนาคม พ.ศ. 2568</t>
  </si>
  <si>
    <t>โครงการ การบังคับใช้กฏหมาย อำนวยความยุติธรรมและ</t>
  </si>
  <si>
    <t>บริการประชาชน</t>
  </si>
  <si>
    <t>1.1 กิจกรรม การบังคับใช้กฏหมายและบริการประชาชน</t>
  </si>
  <si>
    <t>1.2 กิจกรรม การบังคับใช้กฎหมายและบริการประชาชน</t>
  </si>
  <si>
    <t>สำหรับภารกิจงานชุมชนสัมพันธ์และการมีส่วนร่วม</t>
  </si>
  <si>
    <t>ของประชาชนในการป้องกันอาชญากรรม</t>
  </si>
  <si>
    <t xml:space="preserve">   ค่า OT</t>
  </si>
  <si>
    <t xml:space="preserve">   ค่าเบี้ยเลี้ยง ที่พัก พาหนะ</t>
  </si>
  <si>
    <t xml:space="preserve">   ค่าซ่อมแซมยานพาหนะ</t>
  </si>
  <si>
    <t xml:space="preserve">   ค่าจ้างเหมาบริการ ทำความสะอาด</t>
  </si>
  <si>
    <t xml:space="preserve">   วัสดุสำนักงาน</t>
  </si>
  <si>
    <t xml:space="preserve">   วัสดุเชื้อเพลิง (รถยนต์,จยย.)</t>
  </si>
  <si>
    <t xml:space="preserve">   วัสดุจราจร</t>
  </si>
  <si>
    <t xml:space="preserve">   วัสดุอาหาร (ผู้ต้องหา)</t>
  </si>
  <si>
    <t xml:space="preserve">   ค่าสาธารณูปโภค</t>
  </si>
  <si>
    <t xml:space="preserve">   คชจ.ในการส่งหมายเรียกพยาน</t>
  </si>
  <si>
    <t xml:space="preserve">   ค่าตอบแทนพยาน</t>
  </si>
  <si>
    <t xml:space="preserve">   ค่าตอบแทนนักจิตวิทยา</t>
  </si>
  <si>
    <t xml:space="preserve">   ค่าตอบแทนชันสูตรพลิกศพ</t>
  </si>
  <si>
    <t xml:space="preserve">   ค่าตอบแทนตำรวจบ้าน</t>
  </si>
  <si>
    <t xml:space="preserve">   เบี้ยประชุม กต.ตร.</t>
  </si>
  <si>
    <t xml:space="preserve">   ค่าน้ำมันเชื้อเพลิง</t>
  </si>
  <si>
    <r>
      <t xml:space="preserve">  </t>
    </r>
    <r>
      <rPr>
        <sz val="16"/>
        <rFont val="TH Sarabun New"/>
        <family val="2"/>
      </rPr>
      <t>ค่าตอบแทนนอกเวลา ชุด ชมส.</t>
    </r>
  </si>
  <si>
    <t>โครงการ ปฏิรูประบบงานตำรวจ</t>
  </si>
  <si>
    <t>กิจกรรม การปฏิรูประบบงานสอบสวนและการบังตับใช้</t>
  </si>
  <si>
    <t>กฎหมาย</t>
  </si>
  <si>
    <t xml:space="preserve">   งานสอบสวน</t>
  </si>
  <si>
    <t xml:space="preserve">   งานป้องกันปราบปราม/สืบสวน</t>
  </si>
  <si>
    <t>โครงการ ปราบปรามการค้ายาเสพติด</t>
  </si>
  <si>
    <t>กิจกรรม การสกัดกั้น ปราบปราม การผลิต การค้าฯ</t>
  </si>
  <si>
    <t>ค่าใช้จ่ายโครงการสกัดกั้นยาเสพติด</t>
  </si>
  <si>
    <t xml:space="preserve">   ค่าเบี้ยเลี้ยง ที่พัก ค่าพาหนะ</t>
  </si>
  <si>
    <t>ค่าใช้จ่ายโครงการสลายเครือข่าย</t>
  </si>
  <si>
    <t>ค่าตอบแทนปิดล้อมตรวจค้น</t>
  </si>
  <si>
    <t>โครงการ รณรงค์ป้องกันและแก้ไขปัญหาอุบัติเหตุ</t>
  </si>
  <si>
    <t>ทางถนนช่วยเทศกาลสำคัญ</t>
  </si>
  <si>
    <t xml:space="preserve">   ค่าตอบแทนในการตั้งจุดตรวจ</t>
  </si>
  <si>
    <t>โครงการ ตำรวจประสานโรงเรียน</t>
  </si>
  <si>
    <t xml:space="preserve">   ค่าใช้จ่ายในการประชุม</t>
  </si>
  <si>
    <t>บรรลุเป้าหมาย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</si>
</sst>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4" fillId="0" borderId="6" xfId="0" applyFont="1" applyBorder="1"/>
    <xf numFmtId="0" fontId="3" fillId="0" borderId="6" xfId="0" applyFont="1" applyBorder="1"/>
    <xf numFmtId="187" fontId="4" fillId="0" borderId="6" xfId="1" applyFont="1" applyBorder="1" applyAlignment="1"/>
    <xf numFmtId="187" fontId="3" fillId="0" borderId="0" xfId="1" applyFont="1"/>
    <xf numFmtId="187" fontId="4" fillId="0" borderId="7" xfId="1" applyFont="1" applyBorder="1" applyAlignment="1"/>
    <xf numFmtId="187" fontId="4" fillId="0" borderId="0" xfId="1" applyFont="1"/>
    <xf numFmtId="187" fontId="4" fillId="0" borderId="6" xfId="1" applyFont="1" applyBorder="1"/>
    <xf numFmtId="187" fontId="4" fillId="0" borderId="1" xfId="1" applyFont="1" applyBorder="1"/>
    <xf numFmtId="187" fontId="5" fillId="0" borderId="1" xfId="1" applyFont="1" applyBorder="1"/>
    <xf numFmtId="0" fontId="4" fillId="0" borderId="1" xfId="0" applyFont="1" applyBorder="1" applyAlignment="1">
      <alignment horizontal="center" vertical="center"/>
    </xf>
    <xf numFmtId="187" fontId="4" fillId="0" borderId="0" xfId="1" applyFont="1" applyAlignment="1">
      <alignment horizontal="right"/>
    </xf>
    <xf numFmtId="187" fontId="6" fillId="0" borderId="0" xfId="1" applyFont="1" applyAlignment="1">
      <alignment horizontal="center" vertical="center"/>
    </xf>
    <xf numFmtId="187" fontId="4" fillId="0" borderId="0" xfId="1" applyFont="1" applyAlignment="1">
      <alignment horizontal="center" vertical="center"/>
    </xf>
    <xf numFmtId="187" fontId="4" fillId="0" borderId="1" xfId="1" applyFont="1" applyBorder="1" applyAlignment="1"/>
    <xf numFmtId="0" fontId="9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Font="1" applyBorder="1" applyAlignment="1"/>
    <xf numFmtId="187" fontId="4" fillId="0" borderId="6" xfId="1" applyFont="1" applyFill="1" applyBorder="1" applyAlignment="1"/>
    <xf numFmtId="187" fontId="4" fillId="0" borderId="7" xfId="1" applyFont="1" applyFill="1" applyBorder="1" applyAlignment="1"/>
    <xf numFmtId="187" fontId="4" fillId="0" borderId="6" xfId="1" applyFont="1" applyFill="1" applyBorder="1"/>
    <xf numFmtId="187" fontId="5" fillId="0" borderId="7" xfId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87" fontId="4" fillId="0" borderId="1" xfId="1" applyFont="1" applyFill="1" applyBorder="1"/>
    <xf numFmtId="187" fontId="4" fillId="0" borderId="0" xfId="1" applyFont="1" applyFill="1" applyBorder="1" applyAlignment="1"/>
    <xf numFmtId="187" fontId="4" fillId="0" borderId="0" xfId="1" applyFont="1" applyFill="1" applyBorder="1"/>
    <xf numFmtId="0" fontId="2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87" fontId="7" fillId="3" borderId="4" xfId="1" applyFont="1" applyFill="1" applyBorder="1" applyAlignment="1">
      <alignment horizontal="center" vertical="center"/>
    </xf>
    <xf numFmtId="187" fontId="7" fillId="3" borderId="3" xfId="1" applyFont="1" applyFill="1" applyBorder="1" applyAlignment="1">
      <alignment horizontal="center" vertical="center"/>
    </xf>
    <xf numFmtId="187" fontId="7" fillId="3" borderId="8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72</xdr:row>
      <xdr:rowOff>63500</xdr:rowOff>
    </xdr:from>
    <xdr:to>
      <xdr:col>5</xdr:col>
      <xdr:colOff>1193800</xdr:colOff>
      <xdr:row>73</xdr:row>
      <xdr:rowOff>292100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E696FD3-160D-0E49-C19E-E2209EBB2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200" y="22021800"/>
          <a:ext cx="1066800" cy="53340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zoomScale="75" zoomScaleNormal="75" zoomScaleSheetLayoutView="100" workbookViewId="0">
      <selection activeCell="L63" sqref="L63"/>
    </sheetView>
  </sheetViews>
  <sheetFormatPr defaultColWidth="9.125" defaultRowHeight="17.25" x14ac:dyDescent="0.4"/>
  <cols>
    <col min="1" max="1" width="5.875" style="1" customWidth="1"/>
    <col min="2" max="2" width="41.875" style="1" customWidth="1"/>
    <col min="3" max="3" width="23.25" style="1" customWidth="1"/>
    <col min="4" max="6" width="17.5" style="16" customWidth="1"/>
    <col min="7" max="7" width="17.5" style="1" customWidth="1"/>
    <col min="8" max="16384" width="9.125" style="1"/>
  </cols>
  <sheetData>
    <row r="1" spans="1:7" ht="27" x14ac:dyDescent="0.4">
      <c r="A1" s="41" t="s">
        <v>14</v>
      </c>
      <c r="B1" s="41"/>
      <c r="C1" s="41"/>
      <c r="D1" s="41"/>
      <c r="E1" s="41"/>
      <c r="F1" s="41"/>
      <c r="G1" s="41"/>
    </row>
    <row r="2" spans="1:7" ht="27" x14ac:dyDescent="0.4">
      <c r="A2" s="41" t="s">
        <v>15</v>
      </c>
      <c r="B2" s="41"/>
      <c r="C2" s="41"/>
      <c r="D2" s="41"/>
      <c r="E2" s="41"/>
      <c r="F2" s="41"/>
      <c r="G2" s="41"/>
    </row>
    <row r="3" spans="1:7" ht="27" x14ac:dyDescent="0.4">
      <c r="A3" s="42" t="s">
        <v>16</v>
      </c>
      <c r="B3" s="42"/>
      <c r="C3" s="42"/>
      <c r="D3" s="42"/>
      <c r="E3" s="42"/>
      <c r="F3" s="42"/>
      <c r="G3" s="42"/>
    </row>
    <row r="4" spans="1:7" s="27" customFormat="1" ht="21" customHeight="1" x14ac:dyDescent="0.4">
      <c r="A4" s="43" t="s">
        <v>0</v>
      </c>
      <c r="B4" s="43" t="s">
        <v>6</v>
      </c>
      <c r="C4" s="43" t="s">
        <v>2</v>
      </c>
      <c r="D4" s="45" t="s">
        <v>3</v>
      </c>
      <c r="E4" s="45" t="s">
        <v>4</v>
      </c>
      <c r="F4" s="45" t="s">
        <v>5</v>
      </c>
      <c r="G4" s="35" t="s">
        <v>8</v>
      </c>
    </row>
    <row r="5" spans="1:7" s="27" customFormat="1" ht="21" customHeight="1" x14ac:dyDescent="0.4">
      <c r="A5" s="44"/>
      <c r="B5" s="44"/>
      <c r="C5" s="44"/>
      <c r="D5" s="46"/>
      <c r="E5" s="46"/>
      <c r="F5" s="46"/>
      <c r="G5" s="36" t="s">
        <v>7</v>
      </c>
    </row>
    <row r="6" spans="1:7" ht="24" x14ac:dyDescent="0.55000000000000004">
      <c r="A6" s="2">
        <v>1</v>
      </c>
      <c r="B6" s="11" t="s">
        <v>17</v>
      </c>
      <c r="C6" s="13"/>
      <c r="D6" s="15"/>
      <c r="E6" s="19"/>
      <c r="F6" s="20"/>
      <c r="G6" s="6"/>
    </row>
    <row r="7" spans="1:7" ht="24" x14ac:dyDescent="0.55000000000000004">
      <c r="A7" s="2"/>
      <c r="B7" s="11" t="s">
        <v>18</v>
      </c>
      <c r="C7" s="4"/>
      <c r="D7" s="15"/>
      <c r="E7" s="19"/>
      <c r="F7" s="20"/>
      <c r="G7" s="6"/>
    </row>
    <row r="8" spans="1:7" ht="24" x14ac:dyDescent="0.55000000000000004">
      <c r="A8" s="2"/>
      <c r="B8" s="11" t="s">
        <v>19</v>
      </c>
      <c r="C8" s="14"/>
      <c r="D8" s="15"/>
      <c r="E8" s="19"/>
      <c r="F8" s="20"/>
      <c r="G8" s="6"/>
    </row>
    <row r="9" spans="1:7" ht="24" x14ac:dyDescent="0.55000000000000004">
      <c r="A9" s="2"/>
      <c r="B9" s="5" t="s">
        <v>23</v>
      </c>
      <c r="C9" s="2" t="s">
        <v>56</v>
      </c>
      <c r="D9" s="32">
        <v>235200</v>
      </c>
      <c r="E9" s="33">
        <v>197360</v>
      </c>
      <c r="F9" s="20">
        <f t="shared" ref="F9:F22" si="0">E9*100/D9</f>
        <v>83.911564625850346</v>
      </c>
      <c r="G9" s="6" t="s">
        <v>9</v>
      </c>
    </row>
    <row r="10" spans="1:7" ht="24" x14ac:dyDescent="0.55000000000000004">
      <c r="A10" s="2"/>
      <c r="B10" s="5" t="s">
        <v>24</v>
      </c>
      <c r="C10" s="2" t="s">
        <v>56</v>
      </c>
      <c r="D10" s="32">
        <v>6000</v>
      </c>
      <c r="E10" s="33">
        <v>6000</v>
      </c>
      <c r="F10" s="20">
        <f t="shared" si="0"/>
        <v>100</v>
      </c>
      <c r="G10" s="6" t="s">
        <v>9</v>
      </c>
    </row>
    <row r="11" spans="1:7" ht="24" x14ac:dyDescent="0.55000000000000004">
      <c r="A11" s="2"/>
      <c r="B11" s="5" t="s">
        <v>25</v>
      </c>
      <c r="C11" s="2" t="s">
        <v>56</v>
      </c>
      <c r="D11" s="32">
        <v>5400</v>
      </c>
      <c r="E11" s="33">
        <v>1740</v>
      </c>
      <c r="F11" s="20">
        <f t="shared" si="0"/>
        <v>32.222222222222221</v>
      </c>
      <c r="G11" s="6" t="s">
        <v>9</v>
      </c>
    </row>
    <row r="12" spans="1:7" ht="24" x14ac:dyDescent="0.55000000000000004">
      <c r="A12" s="2"/>
      <c r="B12" s="5" t="s">
        <v>26</v>
      </c>
      <c r="C12" s="2" t="s">
        <v>56</v>
      </c>
      <c r="D12" s="32">
        <v>12000</v>
      </c>
      <c r="E12" s="33">
        <v>9540</v>
      </c>
      <c r="F12" s="20">
        <f t="shared" si="0"/>
        <v>79.5</v>
      </c>
      <c r="G12" s="6" t="s">
        <v>9</v>
      </c>
    </row>
    <row r="13" spans="1:7" ht="24" x14ac:dyDescent="0.55000000000000004">
      <c r="A13" s="2"/>
      <c r="B13" s="5" t="s">
        <v>27</v>
      </c>
      <c r="C13" s="2" t="s">
        <v>56</v>
      </c>
      <c r="D13" s="32">
        <v>2100</v>
      </c>
      <c r="E13" s="33">
        <v>2100</v>
      </c>
      <c r="F13" s="20">
        <f t="shared" si="0"/>
        <v>100</v>
      </c>
      <c r="G13" s="6" t="s">
        <v>9</v>
      </c>
    </row>
    <row r="14" spans="1:7" ht="24" x14ac:dyDescent="0.55000000000000004">
      <c r="A14" s="7"/>
      <c r="B14" s="8" t="s">
        <v>28</v>
      </c>
      <c r="C14" s="2" t="s">
        <v>56</v>
      </c>
      <c r="D14" s="34">
        <v>341700</v>
      </c>
      <c r="E14" s="33">
        <v>341700</v>
      </c>
      <c r="F14" s="20">
        <f t="shared" si="0"/>
        <v>100</v>
      </c>
      <c r="G14" s="6" t="s">
        <v>9</v>
      </c>
    </row>
    <row r="15" spans="1:7" ht="24" x14ac:dyDescent="0.55000000000000004">
      <c r="A15" s="7"/>
      <c r="B15" s="5" t="s">
        <v>29</v>
      </c>
      <c r="C15" s="2" t="s">
        <v>56</v>
      </c>
      <c r="D15" s="32">
        <v>1500</v>
      </c>
      <c r="E15" s="33">
        <v>1500</v>
      </c>
      <c r="F15" s="20">
        <f t="shared" si="0"/>
        <v>100</v>
      </c>
      <c r="G15" s="6" t="s">
        <v>9</v>
      </c>
    </row>
    <row r="16" spans="1:7" ht="24" x14ac:dyDescent="0.55000000000000004">
      <c r="A16" s="2"/>
      <c r="B16" s="5" t="s">
        <v>30</v>
      </c>
      <c r="C16" s="2" t="s">
        <v>56</v>
      </c>
      <c r="D16" s="32">
        <v>6200</v>
      </c>
      <c r="E16" s="33">
        <v>2150</v>
      </c>
      <c r="F16" s="20">
        <f t="shared" si="0"/>
        <v>34.677419354838712</v>
      </c>
      <c r="G16" s="6" t="s">
        <v>9</v>
      </c>
    </row>
    <row r="17" spans="1:7" ht="24" x14ac:dyDescent="0.55000000000000004">
      <c r="A17" s="2"/>
      <c r="B17" s="5" t="s">
        <v>31</v>
      </c>
      <c r="C17" s="2" t="s">
        <v>56</v>
      </c>
      <c r="D17" s="32">
        <v>15500</v>
      </c>
      <c r="E17" s="33">
        <v>0</v>
      </c>
      <c r="F17" s="20">
        <f t="shared" si="0"/>
        <v>0</v>
      </c>
      <c r="G17" s="6" t="s">
        <v>9</v>
      </c>
    </row>
    <row r="18" spans="1:7" ht="24" x14ac:dyDescent="0.55000000000000004">
      <c r="A18" s="2"/>
      <c r="B18" s="5" t="s">
        <v>32</v>
      </c>
      <c r="C18" s="2" t="s">
        <v>56</v>
      </c>
      <c r="D18" s="32">
        <v>500</v>
      </c>
      <c r="E18" s="33">
        <v>0</v>
      </c>
      <c r="F18" s="20">
        <f t="shared" si="0"/>
        <v>0</v>
      </c>
      <c r="G18" s="6" t="s">
        <v>9</v>
      </c>
    </row>
    <row r="19" spans="1:7" ht="24" x14ac:dyDescent="0.55000000000000004">
      <c r="A19" s="2"/>
      <c r="B19" s="5" t="s">
        <v>33</v>
      </c>
      <c r="C19" s="2" t="s">
        <v>56</v>
      </c>
      <c r="D19" s="32">
        <v>9600</v>
      </c>
      <c r="E19" s="33">
        <v>2400</v>
      </c>
      <c r="F19" s="20">
        <f t="shared" si="0"/>
        <v>25</v>
      </c>
      <c r="G19" s="6" t="s">
        <v>9</v>
      </c>
    </row>
    <row r="20" spans="1:7" ht="24" x14ac:dyDescent="0.55000000000000004">
      <c r="A20" s="2"/>
      <c r="B20" s="5" t="s">
        <v>34</v>
      </c>
      <c r="C20" s="2" t="s">
        <v>56</v>
      </c>
      <c r="D20" s="32">
        <v>2000</v>
      </c>
      <c r="E20" s="33">
        <v>0</v>
      </c>
      <c r="F20" s="20">
        <f t="shared" si="0"/>
        <v>0</v>
      </c>
      <c r="G20" s="6" t="s">
        <v>9</v>
      </c>
    </row>
    <row r="21" spans="1:7" ht="24" x14ac:dyDescent="0.55000000000000004">
      <c r="A21" s="2"/>
      <c r="B21" s="5" t="s">
        <v>35</v>
      </c>
      <c r="C21" s="2" t="s">
        <v>56</v>
      </c>
      <c r="D21" s="32">
        <v>12100</v>
      </c>
      <c r="E21" s="33">
        <v>2400</v>
      </c>
      <c r="F21" s="20">
        <f t="shared" si="0"/>
        <v>19.834710743801654</v>
      </c>
      <c r="G21" s="6" t="s">
        <v>9</v>
      </c>
    </row>
    <row r="22" spans="1:7" ht="24" x14ac:dyDescent="0.55000000000000004">
      <c r="A22" s="10" t="s">
        <v>1</v>
      </c>
      <c r="B22" s="9"/>
      <c r="C22" s="22"/>
      <c r="D22" s="17">
        <f>SUM(D9:D21)</f>
        <v>649800</v>
      </c>
      <c r="E22" s="26">
        <f>SUM(E9:E21)</f>
        <v>566890</v>
      </c>
      <c r="F22" s="17">
        <f t="shared" si="0"/>
        <v>87.240689442905506</v>
      </c>
      <c r="G22" s="9"/>
    </row>
    <row r="23" spans="1:7" ht="24" x14ac:dyDescent="0.55000000000000004">
      <c r="A23" s="28"/>
      <c r="C23" s="29"/>
      <c r="D23" s="30"/>
      <c r="E23" s="30"/>
      <c r="F23" s="30"/>
    </row>
    <row r="24" spans="1:7" s="12" customFormat="1" ht="23.25" customHeight="1" x14ac:dyDescent="0.4">
      <c r="A24" s="48" t="s">
        <v>0</v>
      </c>
      <c r="B24" s="48" t="s">
        <v>6</v>
      </c>
      <c r="C24" s="48" t="s">
        <v>2</v>
      </c>
      <c r="D24" s="47" t="s">
        <v>3</v>
      </c>
      <c r="E24" s="47" t="s">
        <v>4</v>
      </c>
      <c r="F24" s="47" t="s">
        <v>5</v>
      </c>
      <c r="G24" s="37" t="s">
        <v>8</v>
      </c>
    </row>
    <row r="25" spans="1:7" s="12" customFormat="1" ht="23.25" customHeight="1" x14ac:dyDescent="0.4">
      <c r="A25" s="44"/>
      <c r="B25" s="44"/>
      <c r="C25" s="44"/>
      <c r="D25" s="46"/>
      <c r="E25" s="46"/>
      <c r="F25" s="46"/>
      <c r="G25" s="36" t="s">
        <v>7</v>
      </c>
    </row>
    <row r="26" spans="1:7" ht="24" x14ac:dyDescent="0.55000000000000004">
      <c r="A26" s="2"/>
      <c r="B26" s="11" t="s">
        <v>20</v>
      </c>
      <c r="C26" s="13"/>
      <c r="D26" s="15"/>
      <c r="E26" s="19"/>
      <c r="F26" s="20"/>
      <c r="G26" s="6"/>
    </row>
    <row r="27" spans="1:7" ht="24" x14ac:dyDescent="0.55000000000000004">
      <c r="A27" s="2"/>
      <c r="B27" s="11" t="s">
        <v>21</v>
      </c>
      <c r="C27" s="13"/>
      <c r="D27" s="15"/>
      <c r="E27" s="19"/>
      <c r="F27" s="20"/>
      <c r="G27" s="6"/>
    </row>
    <row r="28" spans="1:7" ht="24" x14ac:dyDescent="0.55000000000000004">
      <c r="A28" s="2"/>
      <c r="B28" s="11" t="s">
        <v>22</v>
      </c>
      <c r="C28" s="13"/>
      <c r="D28" s="15"/>
      <c r="E28" s="19"/>
      <c r="F28" s="20"/>
      <c r="G28" s="6"/>
    </row>
    <row r="29" spans="1:7" ht="24" x14ac:dyDescent="0.55000000000000004">
      <c r="A29" s="2"/>
      <c r="B29" s="11" t="s">
        <v>39</v>
      </c>
      <c r="C29" s="4" t="s">
        <v>56</v>
      </c>
      <c r="D29" s="31">
        <v>20400</v>
      </c>
      <c r="E29" s="33">
        <v>20400</v>
      </c>
      <c r="F29" s="20">
        <f>E29*100/D29</f>
        <v>100</v>
      </c>
      <c r="G29" s="6" t="s">
        <v>9</v>
      </c>
    </row>
    <row r="30" spans="1:7" ht="24" x14ac:dyDescent="0.55000000000000004">
      <c r="A30" s="2"/>
      <c r="B30" s="3" t="s">
        <v>36</v>
      </c>
      <c r="C30" s="4" t="s">
        <v>56</v>
      </c>
      <c r="D30" s="31">
        <v>8000</v>
      </c>
      <c r="E30" s="33">
        <v>8000</v>
      </c>
      <c r="F30" s="20">
        <f t="shared" ref="F30:F32" si="1">E30*100/D30</f>
        <v>100</v>
      </c>
      <c r="G30" s="6" t="s">
        <v>9</v>
      </c>
    </row>
    <row r="31" spans="1:7" ht="24" x14ac:dyDescent="0.55000000000000004">
      <c r="A31" s="2"/>
      <c r="B31" s="3" t="s">
        <v>37</v>
      </c>
      <c r="C31" s="4" t="s">
        <v>56</v>
      </c>
      <c r="D31" s="31">
        <v>8000</v>
      </c>
      <c r="E31" s="33">
        <v>8000</v>
      </c>
      <c r="F31" s="20">
        <f t="shared" si="1"/>
        <v>100</v>
      </c>
      <c r="G31" s="6" t="s">
        <v>9</v>
      </c>
    </row>
    <row r="32" spans="1:7" ht="24" x14ac:dyDescent="0.55000000000000004">
      <c r="A32" s="2"/>
      <c r="B32" s="3" t="s">
        <v>38</v>
      </c>
      <c r="C32" s="4" t="s">
        <v>56</v>
      </c>
      <c r="D32" s="31">
        <v>8500</v>
      </c>
      <c r="E32" s="33">
        <v>8500</v>
      </c>
      <c r="F32" s="20">
        <f t="shared" si="1"/>
        <v>100</v>
      </c>
      <c r="G32" s="6" t="s">
        <v>9</v>
      </c>
    </row>
    <row r="33" spans="1:7" ht="24" x14ac:dyDescent="0.55000000000000004">
      <c r="A33" s="2"/>
      <c r="B33" s="3"/>
      <c r="C33" s="13"/>
      <c r="D33" s="31"/>
      <c r="E33" s="33"/>
      <c r="F33" s="20"/>
      <c r="G33" s="6"/>
    </row>
    <row r="34" spans="1:7" ht="24" x14ac:dyDescent="0.55000000000000004">
      <c r="A34" s="10" t="s">
        <v>1</v>
      </c>
      <c r="B34" s="9"/>
      <c r="C34" s="22"/>
      <c r="D34" s="31">
        <f>SUM(D26:D33)</f>
        <v>44900</v>
      </c>
      <c r="E34" s="31">
        <f>SUM(E26:E33)</f>
        <v>44900</v>
      </c>
      <c r="F34" s="21">
        <f>E34*100/D34</f>
        <v>100</v>
      </c>
      <c r="G34" s="9"/>
    </row>
    <row r="36" spans="1:7" s="12" customFormat="1" ht="26.25" customHeight="1" x14ac:dyDescent="0.4">
      <c r="A36" s="43" t="s">
        <v>0</v>
      </c>
      <c r="B36" s="43" t="s">
        <v>6</v>
      </c>
      <c r="C36" s="43" t="s">
        <v>2</v>
      </c>
      <c r="D36" s="45" t="s">
        <v>3</v>
      </c>
      <c r="E36" s="45" t="s">
        <v>4</v>
      </c>
      <c r="F36" s="45" t="s">
        <v>5</v>
      </c>
      <c r="G36" s="35" t="s">
        <v>8</v>
      </c>
    </row>
    <row r="37" spans="1:7" s="12" customFormat="1" ht="26.25" customHeight="1" x14ac:dyDescent="0.4">
      <c r="A37" s="44"/>
      <c r="B37" s="44"/>
      <c r="C37" s="44"/>
      <c r="D37" s="46"/>
      <c r="E37" s="46"/>
      <c r="F37" s="46"/>
      <c r="G37" s="36" t="s">
        <v>7</v>
      </c>
    </row>
    <row r="38" spans="1:7" ht="24" x14ac:dyDescent="0.55000000000000004">
      <c r="A38" s="2">
        <v>2</v>
      </c>
      <c r="B38" s="11" t="s">
        <v>40</v>
      </c>
      <c r="C38" s="13"/>
      <c r="D38" s="15"/>
      <c r="E38" s="19"/>
      <c r="F38" s="20"/>
      <c r="G38" s="6"/>
    </row>
    <row r="39" spans="1:7" ht="24" x14ac:dyDescent="0.55000000000000004">
      <c r="A39" s="2"/>
      <c r="B39" s="11" t="s">
        <v>41</v>
      </c>
      <c r="C39" s="13"/>
      <c r="D39" s="15"/>
      <c r="E39" s="19"/>
      <c r="F39" s="20"/>
      <c r="G39" s="6"/>
    </row>
    <row r="40" spans="1:7" ht="24" x14ac:dyDescent="0.55000000000000004">
      <c r="A40" s="2"/>
      <c r="B40" s="11" t="s">
        <v>42</v>
      </c>
      <c r="C40" s="13"/>
      <c r="D40" s="15"/>
      <c r="E40" s="19"/>
      <c r="F40" s="20"/>
      <c r="G40" s="6"/>
    </row>
    <row r="41" spans="1:7" ht="24" x14ac:dyDescent="0.55000000000000004">
      <c r="A41" s="2"/>
      <c r="B41" s="3" t="s">
        <v>43</v>
      </c>
      <c r="C41" s="4" t="s">
        <v>56</v>
      </c>
      <c r="D41" s="31">
        <v>9100</v>
      </c>
      <c r="E41" s="33">
        <v>9100</v>
      </c>
      <c r="F41" s="20">
        <f>E41*100/D41</f>
        <v>100</v>
      </c>
      <c r="G41" s="6" t="s">
        <v>9</v>
      </c>
    </row>
    <row r="42" spans="1:7" ht="24" x14ac:dyDescent="0.55000000000000004">
      <c r="A42" s="2"/>
      <c r="B42" s="3" t="s">
        <v>44</v>
      </c>
      <c r="C42" s="4" t="s">
        <v>56</v>
      </c>
      <c r="D42" s="31">
        <v>12900</v>
      </c>
      <c r="E42" s="33">
        <v>500</v>
      </c>
      <c r="F42" s="20">
        <f t="shared" ref="F42:F43" si="2">E42*100/D42</f>
        <v>3.8759689922480618</v>
      </c>
      <c r="G42" s="6" t="s">
        <v>9</v>
      </c>
    </row>
    <row r="43" spans="1:7" ht="24" x14ac:dyDescent="0.55000000000000004">
      <c r="A43" s="10" t="s">
        <v>1</v>
      </c>
      <c r="B43" s="9"/>
      <c r="C43" s="22"/>
      <c r="D43" s="31">
        <f>SUM(D38:D42)</f>
        <v>22000</v>
      </c>
      <c r="E43" s="31">
        <f>SUM(E38:E42)</f>
        <v>9600</v>
      </c>
      <c r="F43" s="38">
        <f t="shared" si="2"/>
        <v>43.636363636363633</v>
      </c>
      <c r="G43" s="9"/>
    </row>
    <row r="44" spans="1:7" ht="24" x14ac:dyDescent="0.4">
      <c r="A44" s="43" t="s">
        <v>0</v>
      </c>
      <c r="B44" s="43" t="s">
        <v>6</v>
      </c>
      <c r="C44" s="43" t="s">
        <v>2</v>
      </c>
      <c r="D44" s="45" t="s">
        <v>3</v>
      </c>
      <c r="E44" s="45" t="s">
        <v>4</v>
      </c>
      <c r="F44" s="45" t="s">
        <v>5</v>
      </c>
      <c r="G44" s="35" t="s">
        <v>8</v>
      </c>
    </row>
    <row r="45" spans="1:7" ht="24" x14ac:dyDescent="0.4">
      <c r="A45" s="44"/>
      <c r="B45" s="44"/>
      <c r="C45" s="44"/>
      <c r="D45" s="46"/>
      <c r="E45" s="46"/>
      <c r="F45" s="46"/>
      <c r="G45" s="36" t="s">
        <v>7</v>
      </c>
    </row>
    <row r="46" spans="1:7" ht="24" x14ac:dyDescent="0.55000000000000004">
      <c r="A46" s="2">
        <v>3</v>
      </c>
      <c r="B46" s="11" t="s">
        <v>45</v>
      </c>
      <c r="C46" s="13"/>
      <c r="D46" s="15"/>
      <c r="E46" s="19"/>
      <c r="F46" s="20"/>
      <c r="G46" s="6"/>
    </row>
    <row r="47" spans="1:7" ht="24" x14ac:dyDescent="0.55000000000000004">
      <c r="A47" s="2"/>
      <c r="B47" s="11" t="s">
        <v>46</v>
      </c>
      <c r="C47" s="13"/>
      <c r="D47" s="15"/>
      <c r="E47" s="19"/>
      <c r="F47" s="20"/>
      <c r="G47" s="6"/>
    </row>
    <row r="48" spans="1:7" ht="24" x14ac:dyDescent="0.55000000000000004">
      <c r="A48" s="2"/>
      <c r="B48" s="11" t="s">
        <v>47</v>
      </c>
      <c r="C48" s="13"/>
      <c r="D48" s="15"/>
      <c r="E48" s="19"/>
      <c r="F48" s="20"/>
      <c r="G48" s="6"/>
    </row>
    <row r="49" spans="1:7" ht="24" x14ac:dyDescent="0.55000000000000004">
      <c r="A49" s="2"/>
      <c r="B49" s="3" t="s">
        <v>48</v>
      </c>
      <c r="C49" s="4" t="s">
        <v>56</v>
      </c>
      <c r="D49" s="31">
        <v>7950</v>
      </c>
      <c r="E49" s="33">
        <v>7950</v>
      </c>
      <c r="F49" s="38">
        <f>E49*100/D49</f>
        <v>100</v>
      </c>
      <c r="G49" s="6" t="s">
        <v>9</v>
      </c>
    </row>
    <row r="50" spans="1:7" ht="24" x14ac:dyDescent="0.55000000000000004">
      <c r="A50" s="2"/>
      <c r="B50" s="11" t="s">
        <v>49</v>
      </c>
      <c r="C50" s="13"/>
      <c r="D50" s="31"/>
      <c r="E50" s="33"/>
      <c r="F50" s="38"/>
      <c r="G50" s="6"/>
    </row>
    <row r="51" spans="1:7" ht="24" x14ac:dyDescent="0.55000000000000004">
      <c r="A51" s="2"/>
      <c r="B51" s="3" t="s">
        <v>48</v>
      </c>
      <c r="C51" s="4" t="s">
        <v>56</v>
      </c>
      <c r="D51" s="31">
        <v>3900</v>
      </c>
      <c r="E51" s="33">
        <v>3900</v>
      </c>
      <c r="F51" s="38">
        <f t="shared" ref="F51:F54" si="3">E51*100/D51</f>
        <v>100</v>
      </c>
      <c r="G51" s="6" t="s">
        <v>9</v>
      </c>
    </row>
    <row r="52" spans="1:7" ht="24" x14ac:dyDescent="0.55000000000000004">
      <c r="A52" s="2"/>
      <c r="B52" s="11" t="s">
        <v>50</v>
      </c>
      <c r="C52" s="13"/>
      <c r="D52" s="31">
        <v>6000</v>
      </c>
      <c r="E52" s="33">
        <v>6000</v>
      </c>
      <c r="F52" s="38">
        <f t="shared" si="3"/>
        <v>100</v>
      </c>
      <c r="G52" s="6" t="s">
        <v>9</v>
      </c>
    </row>
    <row r="53" spans="1:7" ht="24" x14ac:dyDescent="0.55000000000000004">
      <c r="A53" s="2"/>
      <c r="B53" s="3"/>
      <c r="C53" s="13"/>
      <c r="D53" s="31"/>
      <c r="E53" s="33"/>
      <c r="F53" s="38"/>
      <c r="G53" s="6"/>
    </row>
    <row r="54" spans="1:7" ht="24" x14ac:dyDescent="0.55000000000000004">
      <c r="A54" s="10" t="s">
        <v>1</v>
      </c>
      <c r="B54" s="9"/>
      <c r="C54" s="22"/>
      <c r="D54" s="31">
        <f>SUM(D46:D53)</f>
        <v>17850</v>
      </c>
      <c r="E54" s="31">
        <f>SUM(E46:E53)</f>
        <v>17850</v>
      </c>
      <c r="F54" s="38">
        <f t="shared" si="3"/>
        <v>100</v>
      </c>
      <c r="G54" s="9"/>
    </row>
    <row r="55" spans="1:7" ht="24" x14ac:dyDescent="0.4">
      <c r="A55" s="43" t="s">
        <v>0</v>
      </c>
      <c r="B55" s="43" t="s">
        <v>6</v>
      </c>
      <c r="C55" s="43" t="s">
        <v>2</v>
      </c>
      <c r="D55" s="45" t="s">
        <v>3</v>
      </c>
      <c r="E55" s="45" t="s">
        <v>4</v>
      </c>
      <c r="F55" s="45" t="s">
        <v>5</v>
      </c>
      <c r="G55" s="35" t="s">
        <v>8</v>
      </c>
    </row>
    <row r="56" spans="1:7" ht="24" x14ac:dyDescent="0.4">
      <c r="A56" s="44"/>
      <c r="B56" s="44"/>
      <c r="C56" s="44"/>
      <c r="D56" s="46"/>
      <c r="E56" s="46"/>
      <c r="F56" s="46"/>
      <c r="G56" s="36" t="s">
        <v>7</v>
      </c>
    </row>
    <row r="57" spans="1:7" ht="24" x14ac:dyDescent="0.55000000000000004">
      <c r="A57" s="2">
        <v>4</v>
      </c>
      <c r="B57" s="11" t="s">
        <v>51</v>
      </c>
      <c r="C57" s="13"/>
      <c r="D57" s="15"/>
      <c r="E57" s="19"/>
      <c r="F57" s="20"/>
      <c r="G57" s="6"/>
    </row>
    <row r="58" spans="1:7" ht="24" x14ac:dyDescent="0.55000000000000004">
      <c r="A58" s="2"/>
      <c r="B58" s="11" t="s">
        <v>52</v>
      </c>
      <c r="C58" s="13"/>
      <c r="D58" s="15"/>
      <c r="E58" s="19"/>
      <c r="F58" s="20"/>
      <c r="G58" s="6"/>
    </row>
    <row r="59" spans="1:7" ht="24" x14ac:dyDescent="0.55000000000000004">
      <c r="A59" s="2"/>
      <c r="B59" s="11" t="s">
        <v>53</v>
      </c>
      <c r="C59" s="4" t="s">
        <v>56</v>
      </c>
      <c r="D59" s="31">
        <v>21000</v>
      </c>
      <c r="E59" s="33">
        <v>21000</v>
      </c>
      <c r="F59" s="38">
        <f>E59*100/D59</f>
        <v>100</v>
      </c>
      <c r="G59" s="6" t="s">
        <v>9</v>
      </c>
    </row>
    <row r="60" spans="1:7" ht="24" x14ac:dyDescent="0.55000000000000004">
      <c r="A60" s="2"/>
      <c r="B60" s="3"/>
      <c r="C60" s="13"/>
      <c r="D60" s="31"/>
      <c r="E60" s="33"/>
      <c r="F60" s="38"/>
      <c r="G60" s="6"/>
    </row>
    <row r="61" spans="1:7" ht="24" x14ac:dyDescent="0.55000000000000004">
      <c r="A61" s="10" t="s">
        <v>1</v>
      </c>
      <c r="B61" s="9"/>
      <c r="C61" s="22"/>
      <c r="D61" s="31">
        <f>SUM(D57:D60)</f>
        <v>21000</v>
      </c>
      <c r="E61" s="31">
        <f>SUM(E57:E60)</f>
        <v>21000</v>
      </c>
      <c r="F61" s="38">
        <f t="shared" ref="F61" si="4">E61*100/D61</f>
        <v>100</v>
      </c>
      <c r="G61" s="9"/>
    </row>
    <row r="62" spans="1:7" ht="24" x14ac:dyDescent="0.55000000000000004">
      <c r="A62" s="28"/>
      <c r="C62" s="29"/>
      <c r="D62" s="39"/>
      <c r="E62" s="39"/>
      <c r="F62" s="40"/>
    </row>
    <row r="64" spans="1:7" ht="24" x14ac:dyDescent="0.4">
      <c r="A64" s="43" t="s">
        <v>0</v>
      </c>
      <c r="B64" s="43" t="s">
        <v>6</v>
      </c>
      <c r="C64" s="43" t="s">
        <v>2</v>
      </c>
      <c r="D64" s="45" t="s">
        <v>3</v>
      </c>
      <c r="E64" s="45" t="s">
        <v>4</v>
      </c>
      <c r="F64" s="45" t="s">
        <v>5</v>
      </c>
      <c r="G64" s="35" t="s">
        <v>8</v>
      </c>
    </row>
    <row r="65" spans="1:7" ht="24" x14ac:dyDescent="0.4">
      <c r="A65" s="44"/>
      <c r="B65" s="44"/>
      <c r="C65" s="44"/>
      <c r="D65" s="46"/>
      <c r="E65" s="46"/>
      <c r="F65" s="46"/>
      <c r="G65" s="36" t="s">
        <v>7</v>
      </c>
    </row>
    <row r="66" spans="1:7" ht="24" x14ac:dyDescent="0.55000000000000004">
      <c r="A66" s="2">
        <v>5</v>
      </c>
      <c r="B66" s="11" t="s">
        <v>54</v>
      </c>
      <c r="C66" s="13"/>
      <c r="D66" s="15"/>
      <c r="E66" s="19"/>
      <c r="F66" s="20"/>
      <c r="G66" s="6"/>
    </row>
    <row r="67" spans="1:7" ht="24" x14ac:dyDescent="0.55000000000000004">
      <c r="A67" s="2"/>
      <c r="B67" s="3" t="s">
        <v>55</v>
      </c>
      <c r="C67" s="4" t="s">
        <v>56</v>
      </c>
      <c r="D67" s="31">
        <v>1140</v>
      </c>
      <c r="E67" s="33">
        <v>1140</v>
      </c>
      <c r="F67" s="38">
        <f>E67*100/D67</f>
        <v>100</v>
      </c>
      <c r="G67" s="6" t="s">
        <v>9</v>
      </c>
    </row>
    <row r="68" spans="1:7" ht="24" x14ac:dyDescent="0.55000000000000004">
      <c r="A68" s="2"/>
      <c r="B68" s="3" t="s">
        <v>38</v>
      </c>
      <c r="C68" s="4" t="s">
        <v>56</v>
      </c>
      <c r="D68" s="31">
        <v>1000</v>
      </c>
      <c r="E68" s="33">
        <v>1000</v>
      </c>
      <c r="F68" s="38">
        <f>E68*100/D68</f>
        <v>100</v>
      </c>
      <c r="G68" s="6" t="s">
        <v>9</v>
      </c>
    </row>
    <row r="69" spans="1:7" ht="24" x14ac:dyDescent="0.55000000000000004">
      <c r="A69" s="2"/>
      <c r="B69" s="3"/>
      <c r="C69" s="13"/>
      <c r="D69" s="31"/>
      <c r="E69" s="33"/>
      <c r="F69" s="38"/>
      <c r="G69" s="6"/>
    </row>
    <row r="70" spans="1:7" ht="24" x14ac:dyDescent="0.55000000000000004">
      <c r="A70" s="10" t="s">
        <v>1</v>
      </c>
      <c r="B70" s="9"/>
      <c r="C70" s="22"/>
      <c r="D70" s="31">
        <f>SUM(D66:D69)</f>
        <v>2140</v>
      </c>
      <c r="E70" s="31">
        <f>SUM(E66:E69)</f>
        <v>2140</v>
      </c>
      <c r="F70" s="38">
        <f t="shared" ref="F70" si="5">E70*100/D70</f>
        <v>100</v>
      </c>
      <c r="G70" s="9"/>
    </row>
    <row r="72" spans="1:7" ht="24" x14ac:dyDescent="0.55000000000000004">
      <c r="E72" s="18"/>
      <c r="F72" s="24" t="s">
        <v>10</v>
      </c>
    </row>
    <row r="73" spans="1:7" ht="24" x14ac:dyDescent="0.55000000000000004">
      <c r="E73" s="18"/>
      <c r="F73" s="25"/>
    </row>
    <row r="74" spans="1:7" ht="24" x14ac:dyDescent="0.55000000000000004">
      <c r="E74" s="23" t="s">
        <v>11</v>
      </c>
      <c r="F74" s="25"/>
    </row>
    <row r="75" spans="1:7" ht="24" x14ac:dyDescent="0.55000000000000004">
      <c r="E75" s="18"/>
      <c r="F75" s="25" t="s">
        <v>12</v>
      </c>
    </row>
    <row r="76" spans="1:7" ht="24" x14ac:dyDescent="0.55000000000000004">
      <c r="E76" s="18"/>
      <c r="F76" s="25" t="s">
        <v>13</v>
      </c>
    </row>
    <row r="77" spans="1:7" ht="24" x14ac:dyDescent="0.55000000000000004">
      <c r="E77" s="18"/>
      <c r="F77" s="18"/>
    </row>
  </sheetData>
  <mergeCells count="39">
    <mergeCell ref="F64:F65"/>
    <mergeCell ref="A64:A65"/>
    <mergeCell ref="B64:B65"/>
    <mergeCell ref="C64:C65"/>
    <mergeCell ref="D64:D65"/>
    <mergeCell ref="E64:E65"/>
    <mergeCell ref="F44:F45"/>
    <mergeCell ref="A55:A56"/>
    <mergeCell ref="B55:B56"/>
    <mergeCell ref="C55:C56"/>
    <mergeCell ref="D55:D56"/>
    <mergeCell ref="E55:E56"/>
    <mergeCell ref="F55:F56"/>
    <mergeCell ref="A44:A45"/>
    <mergeCell ref="B44:B45"/>
    <mergeCell ref="C44:C45"/>
    <mergeCell ref="D44:D45"/>
    <mergeCell ref="E44:E45"/>
    <mergeCell ref="F24:F25"/>
    <mergeCell ref="A36:A37"/>
    <mergeCell ref="B36:B37"/>
    <mergeCell ref="C36:C37"/>
    <mergeCell ref="D36:D37"/>
    <mergeCell ref="E36:E37"/>
    <mergeCell ref="F36:F37"/>
    <mergeCell ref="A24:A25"/>
    <mergeCell ref="B24:B25"/>
    <mergeCell ref="C24:C25"/>
    <mergeCell ref="D24:D25"/>
    <mergeCell ref="E24:E25"/>
    <mergeCell ref="A1:G1"/>
    <mergeCell ref="A2:G2"/>
    <mergeCell ref="A3:G3"/>
    <mergeCell ref="B4:B5"/>
    <mergeCell ref="C4:C5"/>
    <mergeCell ref="D4:D5"/>
    <mergeCell ref="E4:E5"/>
    <mergeCell ref="F4:F5"/>
    <mergeCell ref="A4:A5"/>
  </mergeCells>
  <pageMargins left="0.23622047244094491" right="0.23622047244094491" top="0.39370078740157483" bottom="0.39370078740157483" header="0" footer="0"/>
  <pageSetup paperSize="9" scale="95" orientation="landscape" r:id="rId1"/>
  <rowBreaks count="1" manualBreakCount="1">
    <brk id="2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BD9F-D169-4438-8278-9E034842701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Khokchangai Finance</cp:lastModifiedBy>
  <cp:lastPrinted>2025-03-21T08:19:56Z</cp:lastPrinted>
  <dcterms:created xsi:type="dcterms:W3CDTF">2024-01-10T07:59:11Z</dcterms:created>
  <dcterms:modified xsi:type="dcterms:W3CDTF">2025-04-11T03:13:55Z</dcterms:modified>
</cp:coreProperties>
</file>